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<sst xmlns="http://schemas.openxmlformats.org/spreadsheetml/2006/main" count="3094" uniqueCount="413">
  <si>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</si>
  <si>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</si>
  <si>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</si>
  <si>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</si>
  <si>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</si>
  <si>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</si>
  <si>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</si>
  <si>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</si>
  <si>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</si>
  <si>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</si>
  <si>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</si>
  <si>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</si>
  <si>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</si>
  <si>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</si>
  <si>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</si>
  <si>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</si>
  <si>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</si>
  <si>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</si>
  <si>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</si>
  <si>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</si>
  <si>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</si>
  <si>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</si>
  <si>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</si>
  <si>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</si>
  <si>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</si>
  <si>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</si>
  <si>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</si>
  <si>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</si>
  <si>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</si>
  <si>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</si>
  <si>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</si>
  <si>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</si>
  <si>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</si>
  <si>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</si>
  <si>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</si>
  <si>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</si>
  <si>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</si>
  <si>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</si>
  <si>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</si>
  <si>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</si>
  <si>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</si>
  <si>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</si>
  <si>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</si>
  <si>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</si>
  <si>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</si>
  <si>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</si>
  <si>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</si>
  <si>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</si>
  <si>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</si>
  <si>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</si>
  <si>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</si>
  <si>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</si>
  <si>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</si>
  <si>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</si>
  <si>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</si>
  <si>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</si>
  <si>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</si>
  <si>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</si>
  <si>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</si>
  <si>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</si>
  <si>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</si>
  <si>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</si>
  <si>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</si>
  <si>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</si>
  <si>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</si>
  <si>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</si>
  <si>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</si>
  <si>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</si>
  <si>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</si>
  <si>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</si>
  <si>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</si>
  <si>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</si>
  <si>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</si>
  <si>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</si>
  <si>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</si>
  <si>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</si>
  <si>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</si>
  <si>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</si>
  <si>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</si>
  <si>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</si>
  <si>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</si>
  <si>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</si>
  <si>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</si>
  <si>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</si>
  <si>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</si>
  <si>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</si>
  <si>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</si>
  <si>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</si>
  <si>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</si>
  <si>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</si>
  <si>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</si>
  <si>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</si>
  <si>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</si>
  <si>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</si>
  <si>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</si>
  <si>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</si>
  <si>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</si>
  <si>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</si>
  <si>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</si>
  <si>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</si>
  <si>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</si>
  <si>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</si>
  <si>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</si>
  <si>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</si>
  <si>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</si>
  <si>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</si>
  <si>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</si>
  <si>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</si>
  <si>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</si>
  <si>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</si>
  <si>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</si>
  <si>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</si>
  <si>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</si>
  <si>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</si>
  <si>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</si>
  <si>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</si>
  <si>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</si>
  <si>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</si>
  <si>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</si>
  <si>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</si>
  <si>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</si>
  <si>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</si>
  <si>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</si>
  <si>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</si>
  <si>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</si>
  <si>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</si>
  <si>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</si>
  <si>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</si>
  <si>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</si>
  <si>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</si>
  <si>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</si>
  <si>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</si>
  <si>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</si>
  <si>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</si>
  <si>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</si>
  <si>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</si>
  <si>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</si>
  <si>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</si>
  <si>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</si>
  <si>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</si>
  <si>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</si>
  <si>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</si>
  <si>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</si>
  <si>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</si>
  <si>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</si>
  <si>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</si>
  <si>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</si>
  <si>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</si>
  <si>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</si>
  <si>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</si>
  <si>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</si>
  <si>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</si>
  <si>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</si>
  <si>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</si>
  <si>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Dirección de Capacitación Electoral</t>
  </si>
  <si>
    <t>Unidad de Desarrollo Institucional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</si>
  <si>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</si>
  <si>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</si>
  <si>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</si>
  <si>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</si>
  <si>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</si>
  <si>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RODRIGUEZ</t>
  </si>
  <si>
    <t>GONZALEZ</t>
  </si>
  <si>
    <t>GARZA</t>
  </si>
  <si>
    <t>Efectivo</t>
  </si>
  <si>
    <t>MARIA GUADALUPE</t>
  </si>
  <si>
    <t>AREVALO</t>
  </si>
  <si>
    <t>1 SERVICIO DE MENSAJERIA DOMESTICO EXPRESS.</t>
  </si>
  <si>
    <t>Consejeros Electorales</t>
  </si>
  <si>
    <t>DHL EXPRESS MEXICO, S.A. DE C.V.</t>
  </si>
  <si>
    <t>DESECHOS.</t>
  </si>
  <si>
    <t>PAGO POR TRASLADO DE BASURA DE LA BODEGA A SIMEPRODE.</t>
  </si>
  <si>
    <t>SIMEPRODE</t>
  </si>
  <si>
    <t>TIENDAS SORIANA, S.A. DE C.V.</t>
  </si>
  <si>
    <t>AMEL</t>
  </si>
  <si>
    <t>COMPRA DE SNACK PARA JUNTAS DE LA DA.</t>
  </si>
  <si>
    <t>Dirección Jurídica</t>
  </si>
  <si>
    <t>ABASTECEDORA DE OFICINAS, S.A. DE C.V.</t>
  </si>
  <si>
    <t>1 KG UVA VERDE SIN SEMILLA.</t>
  </si>
  <si>
    <t>COMPRA DE AGUA DE GARRAFON PARA EL CONSUMO DE LOS TRABAJADORES DEL EDIFICIO DE LA CEE.</t>
  </si>
  <si>
    <t xml:space="preserve">ARTURO </t>
  </si>
  <si>
    <t>Secretaria Ejecutiva</t>
  </si>
  <si>
    <t>NESPRESSO MEXICO, S.A. DE C.V.</t>
  </si>
  <si>
    <t>ENVIO DE DOCUMENTOS POR MENSAJERIA DHL AL INE MEXICO.</t>
  </si>
  <si>
    <t>HOME DEPOT MEXICO, S. DE R.L. DE C.V.</t>
  </si>
  <si>
    <t>FÉLIX ADALBERTO</t>
  </si>
  <si>
    <t>PEQUEÑO</t>
  </si>
  <si>
    <t>SERVICIO DE MENSAJERIA, DOCUMENTACION DE PRESIDENCIA.</t>
  </si>
  <si>
    <t>RADIOMOVIL DIPSA, S.A. DE C.V.</t>
  </si>
  <si>
    <t>1 CORONA FUNERAL.</t>
  </si>
  <si>
    <t>SISTEMAS EMPRESARIALES DABO, S.A. DE C.V.</t>
  </si>
  <si>
    <t>01/07/2016 al 31/07/2016</t>
  </si>
  <si>
    <t>COMPRA DE 2 LUPAS PARA USO EN EL AREA DE CONTROL VEHICULAR DE LA DIRECCION DE ADMINISTRACION.</t>
  </si>
  <si>
    <t>2 LUPAS REDONDA CON LUZ LED.</t>
  </si>
  <si>
    <t>OFFICE DEPOT DE MEXICO, S.A. DE C.V.</t>
  </si>
  <si>
    <t>AUTOZONE DE MEXICO, S. DE R.L. DE C.V.</t>
  </si>
  <si>
    <t>1 TARJETA SIM TCM011.</t>
  </si>
  <si>
    <t>Dirección de Fiscalización a Partidos Políticos</t>
  </si>
  <si>
    <t>COMPRA DE REFRESCOS, AGUA, FRITURAS MIXTAS, PALOMITAS SALADAS, CACAHUATE Y PLATOS DESECHABLES, PARA LA FUNCION DE CINE DEL 30 DE JUNIO 2016, DEL PROYECTO VOTO POR EL CINE.</t>
  </si>
  <si>
    <t>1.8 KG UVA VERDE SIN SEMILLA.</t>
  </si>
  <si>
    <t>PAGO AL SAT POR SOLICITUD DE INFORMACION DE LAS DECLARACIONES INFORMATIVAS MULTIPLES DE LOS EJERCICIOS 2012, 2013, 2014 Y 2015.</t>
  </si>
  <si>
    <t>SERVICIO DE ADMINISTRACION TRIBUTARIA</t>
  </si>
  <si>
    <t>DERECHOS, PRODUCTOS Y APROVECHAMIENTOS.</t>
  </si>
  <si>
    <t>COMPRA DE REFRIGERIOS PARA DIVERSAS REUNIONES DEL AREA DE CONSEJEROS ELECTORALES (VIERNES 01 DE JULIO 2016).</t>
  </si>
  <si>
    <t>20 CAMPBELLS JUGO VERDURAS, 2 LIPTON DIET LEMON ICE.</t>
  </si>
  <si>
    <t>2 BOTES FRUTA CORTADA GRANDE, 10 YOPLAIT SOLIDO NATURAL, 1 LT MELON, 1 KG CAFÉ EL CARACOLILLO, 1.28 KG EMPANADAS SURTIDAS.</t>
  </si>
  <si>
    <t>COMPRA DE FRUTA Y PAN PARA REUNION DE TRABAJO DE LA SECRETARIA EJECUTIVA Y CAPACITACION ELECTORAL CON PERSONAL DEL CONGRESO DEL ESTADO, LUNES 04 JULIO 2016.</t>
  </si>
  <si>
    <t>FRUTI CAKE, S.A. DE C.V.</t>
  </si>
  <si>
    <t>2 LTS. LIQUIDO QUITAGOMA EL PODER CITRICO.</t>
  </si>
  <si>
    <t>COMPRA DE 2 LITROS DE LIQUIDO REMOVEDOR DE GOMA PARA LIMPIAR VEHICULOS OFICIALES DE LA CEE.</t>
  </si>
  <si>
    <t>2 PARCHES RAPID-SEAL DE 10 LTS.</t>
  </si>
  <si>
    <t>COMPRA DE 2 ROLLOS CINTA IMPERMEABILIZANTE MARCA THERMOTEC PARA IMPERMEABILIZAR UNION ENTRE ANUNCIO LUMINOSO Y PRETIL DE DUROCK UBICADO EN PISO 7.</t>
  </si>
  <si>
    <t>COMPRA DE ALIMENTOS PARA REUNION SEMANAL DE CONSEJEROS 6/JULIO/2016.</t>
  </si>
  <si>
    <t>35 GARRAFON 20 LITROS CIEL AP.</t>
  </si>
  <si>
    <t>26 GARRAFON 20 LITROS CIEL AP.</t>
  </si>
  <si>
    <t>COMPRA DE AGUA DE GARRAFON PARA EL CONSUMO DE LOS TRABAJADORES DE LA BODEGA CHURUBUSCO DE LA CEE.</t>
  </si>
  <si>
    <t>COMPRA DE MATERIAL PARA MANTENIMIENTO DEL EDIFICIO DE LA CEE.</t>
  </si>
  <si>
    <t>COMPRA DE CHIP PARA LA LINEA 8112552793 POR CAMBIO DE EQUIPO.</t>
  </si>
  <si>
    <t>1 SERVICIO DE GRUA POR TRASLADO DE VEHICULO DE PATRIMONIO DEL ESTADO DE NUEVO LEON A BODEGA CHURUBUSCO DE LA CEE.</t>
  </si>
  <si>
    <t>SERVICIO DE GRUA PARA EL TRASLADO DE VEHICULO DE PATRIMONIO DEL ESTADO DE NUEVO LEON A LA BODEGA DE LA CEE UBICADA EN CHURUBUSCO.</t>
  </si>
  <si>
    <t>1 SERVICIO DE GRUA POR TRASLADO DE VEHICULO DEL ESTACIONAMIENTO DE LA CEE AL DEPOSITO DE VEHICULOS DE PATRIMONIO DEL ESTADO DE NUEVO LEON.</t>
  </si>
  <si>
    <t>SERVICIO DE GRUA PARA EL TRASLADO DE VEHICULO DEL ESTACIONAMIENTO DE LA CEE A PATRIMONIO DEL ESTADO DE NUEVO LEON.</t>
  </si>
  <si>
    <t>COMPRA DE PERFIL DE ALUMINIO PARA PLAFONES EN REMODELACION DE SIPRE.</t>
  </si>
  <si>
    <t>PLAFONES E INTERIORES, S.A. DE C.V.</t>
  </si>
  <si>
    <t>ENVIO DE DOCUMENTACION POR MENSAJERIA, AL DIRECTOR GENERAL DE LA UTF DEL INE.</t>
  </si>
  <si>
    <t>9 KG DETERGENTE ARCOIRIS.</t>
  </si>
  <si>
    <t>COMPRA DE JABON EN POLVO PARA LAVADO DE VEHICULOS OFICIALES DE LA CEE.</t>
  </si>
  <si>
    <t>COMPRA DE SNACK PARA JUNTAS DE LA SEMANA PARA LA DA.</t>
  </si>
  <si>
    <t>COMPRA DE UN CABLE PARA TELEFONO CELULAR PARA EL DIRECTOR DE ADMINISTRACION.</t>
  </si>
  <si>
    <t>SERVICIO PRIVADO DE TRANSPORTE CON CHOFER EL 8 JULIO 2016 00:31:42 HORAS UBERX.</t>
  </si>
  <si>
    <t>SERVICIO DE TAXI PARA DANIEL MEDINA MTZ. EL 8 JULIO 2016 EN EL HORARIO 00:31:42 HORAS.</t>
  </si>
  <si>
    <t>COMPRA DE TOALLAS HUMEDAS PARA LA LIMPIEZA DE LENTES, PANTALLA DE IPAD Y CELULAR, PARA LA CONSEJERA SARA LOZANO (11 JULIO 2016).</t>
  </si>
  <si>
    <t>OPTICAS FRANKLIN, S. DE R.L. DE C.V.</t>
  </si>
  <si>
    <t>1 KG UVA BLANCA SIN SEMILLA, 6 BOTES DE FRUTA CORTADA GRANDE, FRESAS, 3 JUGOS JUMEX NARANJA, 3 TOPOCHICO AGUA MINERAL 600 ML, 10 YOPLAIT SOLIDO NATURAL.</t>
  </si>
  <si>
    <t>COMPRA DE ALIMENTOS PARA REUNION DE TRABAJO DE CONSEJERAS Y CONSEJEROS, SALA DE CONSEJEROS EL 13 JULIO 2016.</t>
  </si>
  <si>
    <t>2 CARTILLA CIUDADANA, 1 LIBROS.</t>
  </si>
  <si>
    <t>COMPRA DE LIBROS, CARTILLA CIUDADANA PARA EL CONSEJERO PRESIDENTE Y OTRO PARA EL ACERVO DE  LA BIBLIOTECA, COMPRA DE LIBRO: TEORIA POLITICA CONTEMPORANEA (RELACION DIALECTICA ENTRE LA CIENCIA POLITICA Y LA TEORIA POLITICA).</t>
  </si>
  <si>
    <t>FONDO DE CULTURA ECONOMICA</t>
  </si>
  <si>
    <t>UNIVERSIDAD AUTONOMA DE NUEVO LEON</t>
  </si>
  <si>
    <t>1 ARCHIVERO EXP. 13 DIV. T. CARTA.</t>
  </si>
  <si>
    <t>COMPRA DE ARCHIVERO DE ESCRITORIO PARA USO EN EL AREA DE RECURSOS HUMANOS (ORGANIZADOR DE ESCRITORIO).</t>
  </si>
  <si>
    <t>COMPRA DE 2 MTS. DE MANGUERA PLASTICA O SIMILAR DE 2 1/2" Y 5 ABRAZADERAS SIN FIN PARA EL ACOPLAMIENTO DE LA NUEVA BOMBA SUMERGIBLE A LA TUBERIA PARA EL DRENADO DE LA CISTERNA DE CONDENSADOR DEL SOTANO DEL EDIFICIO DE LA CEE.</t>
  </si>
  <si>
    <t>RODAMIENTOS Y MANGUERAS INDUSTRIALES, S.A. DE C.V.</t>
  </si>
  <si>
    <t>COMPRA DE CORONA POR FALLECIMIENTO DE FAMILIAR DE EMPLEADO DE LA CEE.</t>
  </si>
  <si>
    <t>ENVIO DE DOCUMENTO POR DHL AL INE MEXICO.</t>
  </si>
  <si>
    <t>COMPRA DE FRUTA PAR LA JUNTA DE LA D.A.</t>
  </si>
  <si>
    <t>TAPON PARA RADIADOR GIRATORIO.</t>
  </si>
  <si>
    <t>COMPRA DE 1 TAPON DE GASOLINA PARA VEHICULO OFICIAL TSURU MODELO 2008, PLACAS SJP-4393.</t>
  </si>
  <si>
    <t>COMPRA DE MATERIAL PARA USO EN EL AREA DE MANTENIMIENTO CEE.</t>
  </si>
  <si>
    <t>RENOVACION DE MEMBRESIA.</t>
  </si>
  <si>
    <t>COMPRA DE MEMBRESIA PARA LA TIENDA COSTCO, PARA COMPRAR INSUMOS PARA ALMACEN Y JUNTAS ESPECIALES DE LA CEE.</t>
  </si>
  <si>
    <t>SERVICIO DE REPARACION Y PARCHADO DE 2 LLANTAS, ASI COMO LA ROTACION DE LAS 4 LLANTAS DEL VEHICULO OFICIAL NISSAN SENTRA SRC-5078, ECO. 67 MODELO 2012.</t>
  </si>
  <si>
    <t>1 SERVICIO DE REPARACION DE 2 LLANTAS, ENDEREZAR RINES 2 Y ROTACION DE LLANTAS UNIDAD SENTRA SRC-5078.</t>
  </si>
  <si>
    <t>SERVICIO DE PARCHADO DE LLANTA PARA VEHICULO OFICIAL DE LA CEE SENTRA SRC-5078 ECO. 67.</t>
  </si>
  <si>
    <t>1 SERVICIO DE REPARACION DE LLANTA, 1 PARCHE UNIDAD SENTRA SRC-5078.</t>
  </si>
  <si>
    <t xml:space="preserve">COMPRA DE CAFÉ (CAPSULAS) PARA EL AREA DE CONSEJEROS 20/07/2016. </t>
  </si>
  <si>
    <t>COMPRA DE FRUTA Y YOGURTH PARA JUNTA SEMANAL DE LA DIRECCION DE ADMINISTRACION.</t>
  </si>
  <si>
    <t>COMPRA DE REFRIGERIOS PARA EL PERSONAL DE LA DIRECCION JURIDICA QUE ASISTE A LAS ASAMBLEAS PROGRAMADAS EN EL MES DE JULIO.</t>
  </si>
  <si>
    <t>5 ABRAZADERAS.</t>
  </si>
  <si>
    <t>COMPRA DE ABRAZADERAS PARA MANGUERA DE HIDROLAVADORA DE MANTENIMIENTO.</t>
  </si>
  <si>
    <t>SERVICIO DE PARCHADO DE LLANTA DE VEHICULO DEL CONSEJERO GILBERTO DE HOYOS, JEEP PATRIOT 2016, PLACA STN-8683, ECO. 91.</t>
  </si>
  <si>
    <t>1 SERVICIO DE REPARACION DE LLANTA, 1 PARCHE UNIDAD PATRIOT STN-8683.</t>
  </si>
  <si>
    <t>COMPRA DE PAPEL DE ROLLO HIGIENICO INDIVIDUAL Y TRAPEADORES.</t>
  </si>
  <si>
    <t>COMPRA DE FRUTA PARA REUNION DE CONSEJEROS 26/JUL/16.</t>
  </si>
  <si>
    <t>1 LT. LALA ENTERA, 6 BOTES FRUTA CORTADA GRANDE, 10 YOPLAIT SOLIDO NATURAL, 1.4 KG UVA ROJA SIN SEMILLA, 2 TOPO CHICO AGUA N.R. 600 ML., 12 CAMPBELLS JUGO VERDURAS.</t>
  </si>
  <si>
    <t>COMPRA DE REFRESCOS, AGUA, FRITURAS MIXTAS, PALOMITAS SALADAS PARA LA FUNCION DE CINE DEL JUEVES 28 DE JULIO 2016, PROYECTO VOTO POR EL CINE.</t>
  </si>
  <si>
    <t>46 GARRAFON 20 LITROS CIEL AP.</t>
  </si>
  <si>
    <t>COMPRA DE REFRESCOS PARA LA FUNCION DE CINE DEL JUEVES 28 DE JULIO 2016, PROYECTO VOTO POR EL CINE.</t>
  </si>
  <si>
    <t>20 REFRESCOS COCA COLA 600 ML.</t>
  </si>
  <si>
    <t>1 LT. LALA ENTERA, 5 BOTES FRUTA CORTADA GRANDE, YOPLAIT SOLIDO NATURAL, 1 KG UVA BLANCA SIN SEMILLA, 1 GRANOLA GRANVITA, MEDIO KG MANZANA GOLDEN, 200 GMS LIMON AGRIO, FRESAS.</t>
  </si>
  <si>
    <t>2 OPTICLEAR TOALLITAS HUMEDAS 30 PIEZAS CON U.</t>
  </si>
  <si>
    <t>5 AGUA NATURAL PUREZA VITAL PROMO, 1 REFRESCO COCA COLA ZERO LEAN CAN MINI 2, 3 PLATO PLASTICO NUM. 3 CON 20, 2 REFRESCO COCA COLA LIGHT 235 ML, 3 REFRESCOS COCA COLA 235 ML 8 PAQ., 1 BOLSA BOTANA VARIAS.</t>
  </si>
  <si>
    <t>4 BROCAS DE UN CUARTO, 4 BROCHAS DE 4 PULGADAS, 3 BROCHAS DE 2 PULGADAS, 1 KG ESTOPA, 1 LT REMOVEDOR.</t>
  </si>
  <si>
    <t>5 TEE PRINCIPAL DONN 15  16 X 3.66 M EN PERFIL DE ALUMINIO.</t>
  </si>
  <si>
    <t>1 KG UVA VERDE SIN SEMILLA, OIKOS FRESA 8 DE 150 ML G. DANONE.</t>
  </si>
  <si>
    <t>1 CABLE APPLE MD818AM A A USB 20 PARA IPAD O IPHONE.</t>
  </si>
  <si>
    <t>3 MTS. MANGUERA 2 PULGADAS RURAL, 4 ABRAZADERAS.</t>
  </si>
  <si>
    <t>3 CINTAS MASKING, 1 CAJA TAQUETES DE PLASTICO DE UN CUARTO, 1 JUEGO CONEXIÓN PARA MANGUERA, 1 CUBETA DE PINTURA VINILICA DE LATEX.</t>
  </si>
  <si>
    <t>30 RISTRETTO, 10 ROMA, 10 NEW COSI, 10 CAPRICCIO, 10 ROSABAYA FROM COLOMBIA, 10 ENVIVO LUNGO CAPSULAS.</t>
  </si>
  <si>
    <t>1 CAJA DE AGUA 64 DE 237 ML, 1 SABRINEGOCIO, 1 CAJA GALLETAS PEKEPAKES, 1 CAJA DE COCA COLA LATA 24 DE 235 ML, 1 MULTISABOR 15 DE 400 ML, 1 UNICO FRESCO 24 DE 200 ML.</t>
  </si>
  <si>
    <t>2 PAPEL HIGIENICO 30 DE 425 HOJAS KIRKLAND SIGNATURE, 1 DOCENA DE TRAPEADORES MEDIANOS, 4 TRAPEADORES GRANDES.</t>
  </si>
  <si>
    <t>3 AGUA NATURAL PUREZA VITAL PROMO, 8 REFRESCO COCA COLA 235 ML 8 PAQ, 1 REFRESCO COCA COLA LIGHT 235 ML., 1 REFRESCO COCA COLA ZERO 8 PAQ., 2 PLATO PLASTICO NUM. 3 CON 20, 1 BOLSA BOTANA VARIAS.</t>
  </si>
  <si>
    <t>1.8 KG UVA VERDE SIN SEMILLA, OIKOS BISABOR 10 DE 150 ml DANONE.</t>
  </si>
  <si>
    <t>RUBEN</t>
  </si>
  <si>
    <t>MARTINEZ</t>
  </si>
  <si>
    <t>MEDINA</t>
  </si>
  <si>
    <t>ADRIAN EMMANUEL</t>
  </si>
  <si>
    <t>GARCIA</t>
  </si>
  <si>
    <t>SOLIS</t>
  </si>
  <si>
    <t>LIZA VICTORIA</t>
  </si>
  <si>
    <t>GUAJARDO</t>
  </si>
  <si>
    <t>UGARTECHEA</t>
  </si>
  <si>
    <t>CONSUMO.</t>
  </si>
  <si>
    <t>Dirección de Organización y Estadística Electoral</t>
  </si>
  <si>
    <t>PIRCO MEXICO, S.A. DE C.V.</t>
  </si>
  <si>
    <t>EL HORNO RESTAURANT BAR, S.A. DE C.V.</t>
  </si>
  <si>
    <t>JUNIOR FOODS, S.A. DE C.V.</t>
  </si>
  <si>
    <t>COCINA TRES CULTURAS, S.A. DE C.V.</t>
  </si>
  <si>
    <t>POLLOS ASADOS DEL CENTRO, S.A. DE C.V.</t>
  </si>
  <si>
    <t>OPERADORA LOS CONDADOS, S.A. DE C.V.</t>
  </si>
  <si>
    <t>RESTAURANTE SAN CARLOS, S.A. DE C.V.</t>
  </si>
  <si>
    <t>MAR ELCALE, S.A. DE C.V.</t>
  </si>
  <si>
    <t>LEMARCAN, S.A. DE C.V.</t>
  </si>
  <si>
    <t>MARICELA GUADALUPE</t>
  </si>
  <si>
    <t>VALDES</t>
  </si>
  <si>
    <t>RESTAURANTES LAS ALITAS, S.A. DE C.V.</t>
  </si>
  <si>
    <t>RESTAURANT LOS CABRITOS, S.A.</t>
  </si>
  <si>
    <t>SUMINISTROS ALIMENTICIOS MORGAN, S.A. DE C.V.</t>
  </si>
  <si>
    <t>ALIMENTOS LOS MANANTIALES, S.A. DE C.V.</t>
  </si>
  <si>
    <t>ASADOR LAS DILIGENCIAS, S.A.</t>
  </si>
  <si>
    <t>JOSE ARMANDO</t>
  </si>
  <si>
    <t>BORDA</t>
  </si>
  <si>
    <t>GRUPO TERRAZA, S.A. DE C.V.</t>
  </si>
  <si>
    <t>MIGUEL ANGEL</t>
  </si>
  <si>
    <t>POLLOS FELIX U. GOMEZ, S.A. DE C.V.</t>
  </si>
  <si>
    <t>RESTRESA, S.A. DE C.V.</t>
  </si>
  <si>
    <t>COMERCIALIZADORA SP NL</t>
  </si>
  <si>
    <t>GUILLERMO</t>
  </si>
  <si>
    <t>SANCHEZ</t>
  </si>
  <si>
    <t>ABREGO</t>
  </si>
  <si>
    <t>LEAL</t>
  </si>
  <si>
    <t>MARISARCOS DE MONTERREY, S.A. DE C.V.</t>
  </si>
  <si>
    <t>EUGENIA LAURA PEREZ RODRIGUEZ</t>
  </si>
  <si>
    <t>CORPORATIVO DE MARISCOS JARDIN PACIFICO, S.A. DE C.V.</t>
  </si>
  <si>
    <t>LA COMIDA DE LA CALLE, S.A. DE C.V.</t>
  </si>
  <si>
    <t>OPERADORA LA CATARINA, S.A. DE C.V.</t>
  </si>
  <si>
    <t>WOK CONSTITUCION, S.A. DE C.V.</t>
  </si>
  <si>
    <t>CINDY YULIANA</t>
  </si>
  <si>
    <t>ORTEGA</t>
  </si>
  <si>
    <t>SALAZAR</t>
  </si>
  <si>
    <t>ADMINISTRADORA DE HOTELES GRT, S.A. DE C.V.</t>
  </si>
  <si>
    <t>JOKER CORPORATIVO, S.A. DE C.V.</t>
  </si>
  <si>
    <t>MAURICIO ANDRES</t>
  </si>
  <si>
    <t>ARRATIA</t>
  </si>
  <si>
    <t>CARRILLO</t>
  </si>
  <si>
    <t>ZAMBRANO IANNILLI, S.A. DE C.V.</t>
  </si>
  <si>
    <t>COMPRA DE ALIMENTOS PARA PERSONAL DOYEE, REUNION SOBRE LA OPERACIÓN DEL SISTEMA RELATIVO AL PROCESO DE CONSTITUCION DE NUEVOS PARTIDOS POLITICOS LOCALES.</t>
  </si>
  <si>
    <t>CONSUMO POR REUNION DE TRABAJO DEL PERSONAL DE LA SECRETARIA EJECUTIVA, EL MIERCOLES 29 DE JUNIO 2016.</t>
  </si>
  <si>
    <t>REEMBOLSO POR REUNION DE TRABAJO DE PRESIDENCIA CON PERSONAL DE COMUNICACIÓN SOCIAL.</t>
  </si>
  <si>
    <t>CONSUMO DEL CONSEJERO LUIGUI VILLEGAS POSTERIOR A REUNION DE TRABAJO DE LA COMISION ESPECIAL DE FISCALIZACION, EL 30 DE JUNIO 2016.</t>
  </si>
  <si>
    <t>CONSUMO POR REUNION DE TRABAJO DE LA SECRETARIA EJECUTIVA CON DIRECTOR JURIDICO, POSTERIOR A SESION DE FISCALIZACION, EL JUEVES 30 DE JUNIO 2016.</t>
  </si>
  <si>
    <t>REEMBOLSO PARA LA CONSEJERA SARA LOZANO, YA QUE TUVO REUNION CON PERSONAL EXTERNO PARA TRATAR SOBRE EL DISEÑO DE POLITICAS PUBLICAS CON PERSPECTIVA DE GENERO.</t>
  </si>
  <si>
    <t>REEMBOLSO DE CONSUMO POR REUNION DE TRABAJO DE 2 EMPLEADOS DE LA UDI Y DEL INE.</t>
  </si>
  <si>
    <t>REEMBOLSO DE COMIDA POR REUNION DE TRABAJO DE UN EMPLEADO DE LA UDI Y UNA PERSONA DEL INE.</t>
  </si>
  <si>
    <t>REEMBOLSO DE CONSUMO POR REUNION DE TRABAJO DE LA SECRETARIA EJECUTIVA, EL VIERNES 01 DE JULIO 2016.</t>
  </si>
  <si>
    <t>REEMBOLSO PARA EL DIRECTOR DE ADMINISTRACION EN LA ATENCION DE DIVERSOS ASUNTOS DE LA VENTA DE ACTIVOS AL PERSONAL DE LA CEE.</t>
  </si>
  <si>
    <t>REEMBOLSO POR REUNION DE TRABAJO DEL DIRECTOR DE ADMINISTRACION Y DIRECTOR JURIDICO PARA ATENDER EL PROYECTO DE DESAFECTACION DE ACTIVOS (VEHICULOS).</t>
  </si>
  <si>
    <t>CONSUMO POR REUNION DE TRABAJO DE LA SECRETARIA EJECUTIVA POSTERIOR A CIERRE DE AUDITORIA INTERNA, EL LUNES 04 DE JULIO 2016.</t>
  </si>
  <si>
    <t>REEMBOLSO POR REUNION DE TRABAJO DE PRESIDENCIA CON DIRECTOR JURIDICO.</t>
  </si>
  <si>
    <t>REEMBOLSO POR CONSUMO AUTORIZADO A PERSSONAL DE PRESIDENCIA POR REVISION DE ASUNTOS ADMINISTRATIVOS.</t>
  </si>
  <si>
    <t>REEMBOLSO DE CONSUMO POR REUNION DE TRABAJO DE LA SECRETARIA EJECUTIVA.</t>
  </si>
  <si>
    <t>CONSUMO POR REUNION DE TRABAJO DE LA SECRETARIA EJECUTIVA POSTERIOR A PRESENTACION DEL LIBRO TEORIA POLITICA CONTEMPORANEA, EL MARTES 05 DE JULIO 2016.</t>
  </si>
  <si>
    <t>REEMBOLSO POR REUNION DE TRABAJO DE ASESOR DE PRESIDENCIA CON PERSONAL DE COMUNICACIÓN SOCIAL Y CAPACITACION ELECTORAL.</t>
  </si>
  <si>
    <t>COMPRA DE ALIMENTOS PARA PERSONAL DOYEE, REUNION DE ASAMBLEAS MUNICIPALES, EL 06 DE JULIO 2016.</t>
  </si>
  <si>
    <t>CONSUMO POR REUNION DE TRABAJO DEL PERSONAL DE LA SECRETARIA EJECUTIVA CON PERSONAL JURIDICO, EL MIERCOLES 06 DE JULIO 2016.</t>
  </si>
  <si>
    <t>REEMBOLSO DE REUNION DE TRABAJO DE LA UDI PARA TRATAR EL TEMA DE ELABORACION DE LA PLANEACION OPERATIVA DEL 2017.</t>
  </si>
  <si>
    <t>CONSUMO DE ALIMENTOS DE LA CONSEJERA CLAUDIA PATRICIA DE LA GARZA RAMOS PREVIO A REUNION DE TRABAJO CON ANALISTA.</t>
  </si>
  <si>
    <t>REEMBOLSO DE CONSUMO DE ALIMENTOS DEL CONSEJERO JAVIER GARZA Y GARZA POR REUNION DE TRABAJO CON PERSONAL JURIDICO.</t>
  </si>
  <si>
    <t>REEMBOLSO DE CONSUMO DE ALIMENTOS DEL CONSEJERO JAVIER GARZA Y GARZA POR REUNION DE TRABAJO CON LA COMISION ESPECIAL DE QUEJAS Y DENUNCIAS.</t>
  </si>
  <si>
    <t>REEMBOLSO DE CONSUMO DE ALIMENTOS DEL CONSEJERO JAVIER GARZA Y GARZA POR REUNION DE TRABAJO CON INTEGRANTES DE LA COMISION ESPECIAL DE FISCALIZACION.</t>
  </si>
  <si>
    <t>CONSUMO POR REUNION DE TRABAJO DE LA SECRETARIA EJECUTIVA, EL JUEVES 07 DE JULIO 2016.</t>
  </si>
  <si>
    <t>REEMBOLSO POR REUNION DE TRABAJO DE PRESIDENCIA CON DIRECTORES Y JEFES DE UNIDAD.</t>
  </si>
  <si>
    <t>REEMBOLSO PARA EL DIRECTOR DE ADMINISTRACION POR REUNION DE TRABAJO CON LOS JEFES DE DEPARTAMENTO Y ENLACE DE LA DA.</t>
  </si>
  <si>
    <t>REEMBOLSO DE REUNION DE TRABAJO DE 7 PERSONAS DE LA UDI PARA TRATAR EL TEMA DE ELABORACION DE LA PLANEACION OPERATIVA DEL 2017.</t>
  </si>
  <si>
    <t>CONSUMO DE LA CONSEJERA SARA LOZANO PREVIO A REUNION DE TRABAJO CON ANALISTA Y ASESOR, EL 11 DE JULIO 2016.</t>
  </si>
  <si>
    <t>REEMBOLSO POR REUNION DE TRABAJO DE PRESIDENCIA CON EQUIPO DE ASESORES, DIRECTORES Y JEFES DE UNIDAD.</t>
  </si>
  <si>
    <t>CONSUMO DE ALIMENTOS DE LAS CONSEJERAS ELECTORALES CLAUDIA PATRICIA DE LA GARZA RAMOS Y SARA LOZANO ALAMILLA POSTERIOR A REUNION DE TRABAJO CON ANALISTAS, EL LUNES 11 DE JULIO 2016.</t>
  </si>
  <si>
    <t>REEMBOLSO POR REUNION DE TRABAJO DE PRESIDENCIA CON PERSONAL DE LA UDI Y DE LA UPC.</t>
  </si>
  <si>
    <t>REEMBOLSO POR REUNION DE TRABAJO DE PRESIDENCIA CON LA DIRECCION JURIDICA Y ASESORES.</t>
  </si>
  <si>
    <t>CONSUMO POR REUNION DE TRABAJO DE LA SECRETARIA EJECUTIVA CON LA DIRECCION JURIDICA, EL MIERCOLES 13 DE JULIO 2016.</t>
  </si>
  <si>
    <t xml:space="preserve">REEMBOLSO DE GASTO POR COMIDA DE REUNION DE TRABAJO CON 2 PERSONAS DEL INE EL 30 DE JUNIO 2016 DEL CONSEJERO GILBERTO DE HOYOS KOLOFFON. </t>
  </si>
  <si>
    <t>REEMBOLSO DE CONSUMO DE ALIMENTOS DE LA CONSEJERA CLAUDIA PATRICIA DE LA GARZA RAMOS POR REUNION DE TRABAJO CON SUS ANALISTAS Y ASESORES.</t>
  </si>
  <si>
    <t>REEMBOLSO POR CONSUMO EN REUNION DE TRABAJO DE LA SECRETARIA EJECUTIVA, EL MARTES 12 DE JULIO 2016.</t>
  </si>
  <si>
    <t>REEMBOLSO POR CONSUMO EN REUNION DE TRABAJO DEL PERSONAL DE LA SECRETARIA EJECUTIVA CON PERSONAL DEL AREA JURIDICA, EL JUEVES 14 DE JULIO 2016.</t>
  </si>
  <si>
    <t>REEMBOLSO PARA EL DIRECTOR DE ADMINISTRACION POR REUNION DE TRABAJO CON LAS JEFATURAS DE SU AREA PARA ATENDER RESPUESTA A OFICIO DE LA ASE.</t>
  </si>
  <si>
    <t>CONSUMO POR REUNION DE TRABAJO DE LA SECRETARIA EJECUTIVA, EL LUNES 18 DE JULIO 2016.</t>
  </si>
  <si>
    <t>REEMBOLSO POR REUNION DE TRABAJO DEL DIRECTOR DE ADMINISTRACION CON SUS JEFATURAS PARA LA REVISION DEL AVANCE DE ENTREGA DE INFORMACION PARA LA ASE.</t>
  </si>
  <si>
    <t>CONSUMO POR REUNION DE TRABAJO DE LA SECRETARIA EJECUTIVA, EL MIERCOLES 20 DE JULIO 2016.</t>
  </si>
  <si>
    <t>CONSUMO POR REUNION DE TRABAJO DEL PERSONAL DE LA DIRECCION DE FISCALIZACION.</t>
  </si>
  <si>
    <t>REEMBOLSO DE CONSUMO POR REUNION DE TRABAJO DE PRESIDENCIA, EL 13 DE JULIO 2016.</t>
  </si>
  <si>
    <t>CONSUMO POSTERIOR A SESION EXTRAORDINARIA CONJUNTA DE LAS COMISIONES ESPECIALES DE PARTICIPACION CIUDADANA, ADMINISTRACION, EDUCACION CIVICA Y ORGANIZACIÓN Y ESTADISTICA ELECTORAL DE LA CONSEJERA SARA LOZANO, EL 20 DE JULIO 2016.</t>
  </si>
  <si>
    <t>REEMBOLSO PARA MTRO. RUBEN DOMINGUEZ, DIRECTOR DE ADMINISTRACION POR REUNION DE TRABAJO PARA TRATAR TEMAS DE LA DA CON EL ENLACE DE LA DA.</t>
  </si>
  <si>
    <t>CONSUMO POR REUNION DE TRABAJO DE LA SECRETARIA EJECUTIVA POSTERIOR A SESION DE EDUCACION CIVICA Y CAPACITACION, EL JUEVES 21 DE JULIO 2016.</t>
  </si>
  <si>
    <t>CONSUMO POR REUNION DE TRABAJO DEL PERSONAL DE LA SECRETARIA EJECUTIVA POSTERIOR A SESION ORDINARIA DE LAS COMISIONES ESPECIALES DE FISCALIZACION Y ORGANIZACIÓN, EL VIERNES 22 DE JULIO 2016.</t>
  </si>
  <si>
    <t>COMPRA DE ALIMENTOS PARA REUNION DOYEE, ASAMBLEAS MUNICIPALES, EL 22 DE JULIO 2016.</t>
  </si>
  <si>
    <t xml:space="preserve">REEMBOLSO DE CONSUMO POR REUNION DE TRABAJO DE LA PRESIDENCIA CON LA DIRECCION DE ORGANIZACIÓN ELECTORAL. </t>
  </si>
  <si>
    <t>REEMBOLSO POR CONSUMO DE ALIMENTOS DEL CONSEJERO JAVIER GARZA Y GARZA POR REUNION DE TRABAJO CON PERSONAL DE LA COMISION ESPECIAL DE FISCALIZACION.</t>
  </si>
  <si>
    <t>CONSUMO POR REUNION DE TRABAJO DE LA SECRETARIA EJECUTIVA CON DIRECTOR JURIDICO Y JEFE DE LA UNIDAD DE PARTICIPACION CIUDADANA POSTERIOR A SESION ORDINARIA, EL LUNES 25 DE JULIO 2016.</t>
  </si>
  <si>
    <t>CONSUMO DE LA CONSEJERA SARA LOZANO, POSTERIOR A REUNION DE TRABAJO DE CONSEJEROS, EL 26 DE JULIO 2016.</t>
  </si>
  <si>
    <t>REEMBOLSO POR REUNION DE TRABAJO DE PRESIDENCIA CON DIRECTORES DE AREA.</t>
  </si>
  <si>
    <t>REEMBOLSO DE CONSUMO DE ALIMENTOS DEL CONSEJERO JAVIER GARZA Y GARZA Y PERSONAL JURIDICO PREVIO A LA ASAMBLEA A CELEBRARSE EN EL MUNICIPIO DE LOS HERRERAS, N.L.</t>
  </si>
  <si>
    <t>REEMBOLSO, COMPRA DE ALIMENTOS PARA 2 PERSONAS, REALIZANDO ESTADISTICAS DE PARTICIPACION CIUDADANA Y ABSTENCIONISMO PARA JUNTA DE TRABAJO, EL 21 DE JULIO 2016.</t>
  </si>
  <si>
    <t>REEMBOLSO POR REUNION DE TRABAJO DEL DIRECTOR DE ADMINISTRACION Y EL ENLACE DE ESTA AREA, REVISION DE PENDIENTES.</t>
  </si>
  <si>
    <t>REEMBOLSO DE CONSUMO POR REUNION DE TRABAJO DEL CONSEJERO GILBERTO DE HOYOS KOLOFFON CON EL CONSEJERO LUIGUI VILLEGAS A., EL 21 DE JULIO 2016.</t>
  </si>
  <si>
    <t>REEMBOLSO DE CONSUMO POR REUNION DE TRABAJO CON 1 PERSONA DEL INE CON EL CONSEJERO GILBERTO DE HOYOS KOLOFFON, EL 22 DE JULIO 2016.</t>
  </si>
  <si>
    <t>CONSUMO POR REUNION DE TRABAJO DE LA SECRETARIA EJECUTIVA CON PERSONAL JURIDICO, EL MIERCOLES 27 DE JULIO 2016.</t>
  </si>
  <si>
    <t>CONSUMO POR REUNION DE TRABAJO DEL PERSONAL DE LA SECRETARIA EJECUTIVA, EL JUEVES 28 DE JULIO 2016.</t>
  </si>
  <si>
    <t>REEMBOLSO PARA EL DIRECTOR DE ADMINISTRACION POR JUNTA DE TRABAJO CON EL DIRECTOR DE FISCALIZACION, REVISION DE PENDIENTES DE LOS PARTIDOS POLITICOS.</t>
  </si>
  <si>
    <t>REEMBOLSO POR CONSUMO EN REUNION DE TRABAJO DE PRESIDENCIA CON LA DIRECCION DE FISCALIZACION A PARTIDOS POLITICOS.</t>
  </si>
  <si>
    <t>GABRIELA EILEEN</t>
  </si>
  <si>
    <t>BARRENA</t>
  </si>
  <si>
    <t>WILD FOODS, S.A. DE C.V.</t>
  </si>
  <si>
    <t>MAYOREO EN CARNES CANTU, S.A. DE C.V.</t>
  </si>
  <si>
    <t>RESTAURANTES TOKS, S.A. DE C.V.</t>
  </si>
  <si>
    <t>OPERADORA DE ALIMENTOS JNF, S.A. DE C.V.</t>
  </si>
  <si>
    <t>DEL BOSQUE</t>
  </si>
  <si>
    <t>OPERADORA 635, S.A. DE C.V.</t>
  </si>
  <si>
    <t>EDUARDO ALBERTO</t>
  </si>
  <si>
    <t>BENAVIDES</t>
  </si>
  <si>
    <t>GUERRA</t>
  </si>
  <si>
    <t>EL GRAN INVERNADERO LOMAS MTY, S.A.</t>
  </si>
  <si>
    <t>CARLOTA SAN PEDRO, S.A. DE C.V.</t>
  </si>
  <si>
    <t>http://comprascajachica.transparenciaceenl.mx/indice/COMPRAS%20TRANSPARENCIA%202016%20CC/JULIO%202016%20CC.pdf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</si>
</sst>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46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prascajachica.transparenciaceenl.mx/indice/COMPRAS%20TRANSPARENCIA%202016%20CC/JULIO%202016%20CC.pdf" TargetMode="External" /><Relationship Id="rId2" Type="http://schemas.openxmlformats.org/officeDocument/2006/relationships/hyperlink" Target="http://comprascajachica.transparenciaceenl.mx/indice/COMPRAS%20TRANSPARENCIA%202016%20CC/JULIO%202016%20CC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8" sqref="E8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hidden="1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63.75">
      <c r="A8" s="6" t="s">
        <v>146</v>
      </c>
      <c r="B8" s="5" t="s">
        <v>4</v>
      </c>
      <c r="C8" s="6">
        <v>2016</v>
      </c>
      <c r="D8" s="10" t="s">
        <v>191</v>
      </c>
      <c r="E8" s="19">
        <v>3006326</v>
      </c>
      <c r="F8" s="5" t="s">
        <v>147</v>
      </c>
      <c r="G8" s="30" t="s">
        <v>412</v>
      </c>
      <c r="H8" s="14" t="s">
        <v>167</v>
      </c>
      <c r="I8" s="19">
        <v>3006326</v>
      </c>
      <c r="J8" s="19">
        <v>3006326</v>
      </c>
      <c r="K8" s="12" t="s">
        <v>168</v>
      </c>
      <c r="L8" s="6" t="s">
        <v>149</v>
      </c>
      <c r="M8" s="6" t="s">
        <v>152</v>
      </c>
      <c r="O8" s="15">
        <v>194.83</v>
      </c>
      <c r="P8" s="15">
        <v>226</v>
      </c>
      <c r="S8" s="6" t="s">
        <v>150</v>
      </c>
      <c r="U8" s="5" t="s">
        <v>164</v>
      </c>
      <c r="V8" s="14" t="s">
        <v>187</v>
      </c>
      <c r="Z8" s="20"/>
      <c r="AB8" s="5" t="s">
        <v>151</v>
      </c>
      <c r="AC8" s="6" t="s">
        <v>9</v>
      </c>
      <c r="AD8" s="19">
        <v>3006326</v>
      </c>
      <c r="AE8" s="18" t="s">
        <v>13</v>
      </c>
      <c r="AF8" s="19">
        <v>3006326</v>
      </c>
      <c r="AG8" s="5" t="s">
        <v>152</v>
      </c>
      <c r="AL8" s="10">
        <v>42961</v>
      </c>
      <c r="AM8" s="5" t="s">
        <v>149</v>
      </c>
      <c r="AN8" s="18">
        <v>2016</v>
      </c>
      <c r="AP8" s="5" t="s">
        <v>153</v>
      </c>
    </row>
    <row r="9" spans="1:42" s="7" customFormat="1" ht="63.75">
      <c r="A9" s="6" t="s">
        <v>146</v>
      </c>
      <c r="B9" s="5" t="s">
        <v>1</v>
      </c>
      <c r="C9" s="6">
        <v>2016</v>
      </c>
      <c r="D9" s="10" t="s">
        <v>191</v>
      </c>
      <c r="E9" s="19">
        <v>3006367</v>
      </c>
      <c r="F9" s="5" t="s">
        <v>147</v>
      </c>
      <c r="G9" s="30" t="s">
        <v>412</v>
      </c>
      <c r="H9" s="14" t="s">
        <v>193</v>
      </c>
      <c r="I9" s="19">
        <v>3006367</v>
      </c>
      <c r="J9" s="19">
        <v>3006367</v>
      </c>
      <c r="K9" s="12" t="s">
        <v>149</v>
      </c>
      <c r="L9" s="6" t="s">
        <v>149</v>
      </c>
      <c r="M9" s="6" t="s">
        <v>152</v>
      </c>
      <c r="O9" s="15">
        <v>325.86</v>
      </c>
      <c r="P9" s="15">
        <v>378</v>
      </c>
      <c r="S9" s="6" t="s">
        <v>150</v>
      </c>
      <c r="U9" s="5" t="s">
        <v>164</v>
      </c>
      <c r="V9" s="14" t="s">
        <v>192</v>
      </c>
      <c r="Z9" s="20"/>
      <c r="AB9" s="5" t="s">
        <v>151</v>
      </c>
      <c r="AC9" s="6" t="s">
        <v>9</v>
      </c>
      <c r="AD9" s="19">
        <v>3006367</v>
      </c>
      <c r="AE9" s="18" t="s">
        <v>13</v>
      </c>
      <c r="AF9" s="19">
        <v>3006367</v>
      </c>
      <c r="AG9" s="5" t="s">
        <v>152</v>
      </c>
      <c r="AL9" s="10">
        <v>42961</v>
      </c>
      <c r="AM9" s="5" t="s">
        <v>149</v>
      </c>
      <c r="AN9" s="18">
        <v>2016</v>
      </c>
      <c r="AP9" s="5" t="s">
        <v>153</v>
      </c>
    </row>
    <row r="10" spans="1:42" s="7" customFormat="1" ht="63.75">
      <c r="A10" s="6" t="s">
        <v>146</v>
      </c>
      <c r="B10" s="5" t="s">
        <v>1</v>
      </c>
      <c r="C10" s="6">
        <v>2016</v>
      </c>
      <c r="D10" s="10" t="s">
        <v>191</v>
      </c>
      <c r="E10" s="19">
        <v>3006384</v>
      </c>
      <c r="F10" s="5" t="s">
        <v>147</v>
      </c>
      <c r="G10" s="30" t="s">
        <v>412</v>
      </c>
      <c r="H10" s="14" t="s">
        <v>271</v>
      </c>
      <c r="I10" s="19">
        <v>3006384</v>
      </c>
      <c r="J10" s="19">
        <v>3006384</v>
      </c>
      <c r="K10" s="12" t="s">
        <v>154</v>
      </c>
      <c r="L10" s="6" t="s">
        <v>149</v>
      </c>
      <c r="M10" s="6" t="s">
        <v>152</v>
      </c>
      <c r="O10" s="15">
        <f>500+384.91</f>
        <v>884.9100000000001</v>
      </c>
      <c r="P10" s="15">
        <f>540+426.5</f>
        <v>966.5</v>
      </c>
      <c r="S10" s="6" t="s">
        <v>150</v>
      </c>
      <c r="U10" s="5" t="s">
        <v>164</v>
      </c>
      <c r="V10" s="16" t="s">
        <v>198</v>
      </c>
      <c r="Z10" s="20"/>
      <c r="AB10" s="5" t="s">
        <v>151</v>
      </c>
      <c r="AC10" s="6" t="s">
        <v>9</v>
      </c>
      <c r="AD10" s="19">
        <v>3006384</v>
      </c>
      <c r="AE10" s="18" t="s">
        <v>13</v>
      </c>
      <c r="AF10" s="19">
        <v>3006384</v>
      </c>
      <c r="AG10" s="5" t="s">
        <v>152</v>
      </c>
      <c r="AL10" s="10">
        <v>42961</v>
      </c>
      <c r="AM10" s="5" t="s">
        <v>149</v>
      </c>
      <c r="AN10" s="18">
        <v>2016</v>
      </c>
      <c r="AP10" s="5" t="s">
        <v>153</v>
      </c>
    </row>
    <row r="11" spans="1:42" s="7" customFormat="1" ht="63.75">
      <c r="A11" s="6" t="s">
        <v>146</v>
      </c>
      <c r="B11" s="5" t="s">
        <v>1</v>
      </c>
      <c r="C11" s="6">
        <v>2016</v>
      </c>
      <c r="D11" s="10" t="s">
        <v>191</v>
      </c>
      <c r="E11" s="19">
        <v>3006402</v>
      </c>
      <c r="F11" s="5" t="s">
        <v>147</v>
      </c>
      <c r="G11" s="30" t="s">
        <v>412</v>
      </c>
      <c r="H11" s="14" t="s">
        <v>199</v>
      </c>
      <c r="I11" s="19">
        <v>3006402</v>
      </c>
      <c r="J11" s="19">
        <v>3006402</v>
      </c>
      <c r="K11" s="12" t="s">
        <v>149</v>
      </c>
      <c r="L11" s="6" t="s">
        <v>149</v>
      </c>
      <c r="M11" s="6" t="s">
        <v>152</v>
      </c>
      <c r="O11" s="15">
        <f>121.74-2.74</f>
        <v>119</v>
      </c>
      <c r="P11" s="15">
        <v>119</v>
      </c>
      <c r="S11" s="6" t="s">
        <v>150</v>
      </c>
      <c r="U11" s="5" t="s">
        <v>164</v>
      </c>
      <c r="V11" s="14" t="s">
        <v>175</v>
      </c>
      <c r="Z11" s="20"/>
      <c r="AB11" s="5" t="s">
        <v>151</v>
      </c>
      <c r="AC11" s="6" t="s">
        <v>9</v>
      </c>
      <c r="AD11" s="19">
        <v>3006402</v>
      </c>
      <c r="AE11" s="18" t="s">
        <v>13</v>
      </c>
      <c r="AF11" s="19">
        <v>3006402</v>
      </c>
      <c r="AG11" s="5" t="s">
        <v>152</v>
      </c>
      <c r="AL11" s="10">
        <v>42961</v>
      </c>
      <c r="AM11" s="5" t="s">
        <v>149</v>
      </c>
      <c r="AN11" s="18">
        <v>2016</v>
      </c>
      <c r="AP11" s="5" t="s">
        <v>153</v>
      </c>
    </row>
    <row r="12" spans="1:42" s="7" customFormat="1" ht="63.75">
      <c r="A12" s="6" t="s">
        <v>146</v>
      </c>
      <c r="B12" s="5" t="s">
        <v>4</v>
      </c>
      <c r="C12" s="6">
        <v>2016</v>
      </c>
      <c r="D12" s="10" t="s">
        <v>191</v>
      </c>
      <c r="E12" s="19">
        <v>3006411</v>
      </c>
      <c r="F12" s="5" t="s">
        <v>147</v>
      </c>
      <c r="G12" s="30" t="s">
        <v>412</v>
      </c>
      <c r="H12" s="14" t="s">
        <v>202</v>
      </c>
      <c r="I12" s="19">
        <v>3006411</v>
      </c>
      <c r="J12" s="19">
        <v>3006411</v>
      </c>
      <c r="K12" s="12" t="s">
        <v>149</v>
      </c>
      <c r="L12" s="6" t="s">
        <v>149</v>
      </c>
      <c r="M12" s="6" t="s">
        <v>152</v>
      </c>
      <c r="O12" s="15">
        <v>141</v>
      </c>
      <c r="P12" s="15">
        <v>141</v>
      </c>
      <c r="S12" s="6" t="s">
        <v>150</v>
      </c>
      <c r="U12" s="5" t="s">
        <v>164</v>
      </c>
      <c r="V12" s="14" t="s">
        <v>200</v>
      </c>
      <c r="Z12" s="20"/>
      <c r="AB12" s="5" t="s">
        <v>151</v>
      </c>
      <c r="AC12" s="6" t="s">
        <v>9</v>
      </c>
      <c r="AD12" s="19">
        <v>3006411</v>
      </c>
      <c r="AE12" s="18" t="s">
        <v>13</v>
      </c>
      <c r="AF12" s="19">
        <v>3006411</v>
      </c>
      <c r="AG12" s="5" t="s">
        <v>152</v>
      </c>
      <c r="AL12" s="10">
        <v>42961</v>
      </c>
      <c r="AM12" s="5" t="s">
        <v>149</v>
      </c>
      <c r="AN12" s="18">
        <v>2016</v>
      </c>
      <c r="AP12" s="5" t="s">
        <v>153</v>
      </c>
    </row>
    <row r="13" spans="1:42" s="7" customFormat="1" ht="63.75">
      <c r="A13" s="6" t="s">
        <v>146</v>
      </c>
      <c r="B13" s="5" t="s">
        <v>1</v>
      </c>
      <c r="C13" s="6">
        <v>2016</v>
      </c>
      <c r="D13" s="10" t="s">
        <v>191</v>
      </c>
      <c r="E13" s="19">
        <v>3006414</v>
      </c>
      <c r="F13" s="5" t="s">
        <v>147</v>
      </c>
      <c r="G13" s="30" t="s">
        <v>412</v>
      </c>
      <c r="H13" s="14" t="s">
        <v>204</v>
      </c>
      <c r="I13" s="19">
        <v>3006414</v>
      </c>
      <c r="J13" s="19">
        <v>3006414</v>
      </c>
      <c r="K13" s="12" t="s">
        <v>168</v>
      </c>
      <c r="L13" s="6" t="s">
        <v>149</v>
      </c>
      <c r="M13" s="6" t="s">
        <v>152</v>
      </c>
      <c r="O13" s="15">
        <v>333.93</v>
      </c>
      <c r="P13" s="15">
        <v>364</v>
      </c>
      <c r="S13" s="6" t="s">
        <v>150</v>
      </c>
      <c r="U13" s="5" t="s">
        <v>164</v>
      </c>
      <c r="V13" s="14" t="s">
        <v>203</v>
      </c>
      <c r="Z13" s="20"/>
      <c r="AB13" s="5" t="s">
        <v>151</v>
      </c>
      <c r="AC13" s="6" t="s">
        <v>9</v>
      </c>
      <c r="AD13" s="19">
        <v>3006414</v>
      </c>
      <c r="AE13" s="18" t="s">
        <v>13</v>
      </c>
      <c r="AF13" s="19">
        <v>3006414</v>
      </c>
      <c r="AG13" s="5" t="s">
        <v>152</v>
      </c>
      <c r="AL13" s="10">
        <v>42961</v>
      </c>
      <c r="AM13" s="5" t="s">
        <v>149</v>
      </c>
      <c r="AN13" s="18">
        <v>2016</v>
      </c>
      <c r="AP13" s="5" t="s">
        <v>153</v>
      </c>
    </row>
    <row r="14" spans="1:42" s="7" customFormat="1" ht="63.75">
      <c r="A14" s="6" t="s">
        <v>146</v>
      </c>
      <c r="B14" s="5" t="s">
        <v>1</v>
      </c>
      <c r="C14" s="6">
        <v>2016</v>
      </c>
      <c r="D14" s="10" t="s">
        <v>191</v>
      </c>
      <c r="E14" s="19">
        <v>3006413</v>
      </c>
      <c r="F14" s="5" t="s">
        <v>147</v>
      </c>
      <c r="G14" s="30" t="s">
        <v>412</v>
      </c>
      <c r="H14" s="14" t="s">
        <v>205</v>
      </c>
      <c r="I14" s="19">
        <v>3006413</v>
      </c>
      <c r="J14" s="19">
        <v>3006413</v>
      </c>
      <c r="K14" s="12" t="s">
        <v>181</v>
      </c>
      <c r="L14" s="6" t="s">
        <v>149</v>
      </c>
      <c r="M14" s="6" t="s">
        <v>152</v>
      </c>
      <c r="O14" s="15">
        <f>465.2+272.43+21.79-0.22</f>
        <v>759.1999999999999</v>
      </c>
      <c r="P14" s="15">
        <f>465.2+294</f>
        <v>759.2</v>
      </c>
      <c r="S14" s="6" t="s">
        <v>150</v>
      </c>
      <c r="U14" s="5" t="s">
        <v>164</v>
      </c>
      <c r="V14" s="14" t="s">
        <v>206</v>
      </c>
      <c r="Z14" s="20"/>
      <c r="AB14" s="5" t="s">
        <v>151</v>
      </c>
      <c r="AC14" s="6" t="s">
        <v>9</v>
      </c>
      <c r="AD14" s="19">
        <v>3006413</v>
      </c>
      <c r="AE14" s="18" t="s">
        <v>13</v>
      </c>
      <c r="AF14" s="19">
        <v>3006413</v>
      </c>
      <c r="AG14" s="5" t="s">
        <v>152</v>
      </c>
      <c r="AL14" s="10">
        <v>42961</v>
      </c>
      <c r="AM14" s="5" t="s">
        <v>149</v>
      </c>
      <c r="AN14" s="18">
        <v>2016</v>
      </c>
      <c r="AP14" s="5" t="s">
        <v>153</v>
      </c>
    </row>
    <row r="15" spans="1:42" s="7" customFormat="1" ht="63.75">
      <c r="A15" s="6" t="s">
        <v>146</v>
      </c>
      <c r="B15" s="5" t="s">
        <v>1</v>
      </c>
      <c r="C15" s="6">
        <v>2016</v>
      </c>
      <c r="D15" s="10" t="s">
        <v>191</v>
      </c>
      <c r="E15" s="19">
        <v>3006422</v>
      </c>
      <c r="F15" s="5" t="s">
        <v>147</v>
      </c>
      <c r="G15" s="30" t="s">
        <v>412</v>
      </c>
      <c r="H15" s="14" t="s">
        <v>208</v>
      </c>
      <c r="I15" s="19">
        <v>3006422</v>
      </c>
      <c r="J15" s="19">
        <v>3006422</v>
      </c>
      <c r="K15" s="12" t="s">
        <v>149</v>
      </c>
      <c r="L15" s="6" t="s">
        <v>149</v>
      </c>
      <c r="M15" s="6" t="s">
        <v>152</v>
      </c>
      <c r="O15" s="15">
        <v>164.54</v>
      </c>
      <c r="P15" s="15">
        <v>190.87</v>
      </c>
      <c r="S15" s="6" t="s">
        <v>150</v>
      </c>
      <c r="U15" s="5" t="s">
        <v>164</v>
      </c>
      <c r="V15" s="14" t="s">
        <v>209</v>
      </c>
      <c r="Z15" s="20"/>
      <c r="AB15" s="5" t="s">
        <v>151</v>
      </c>
      <c r="AC15" s="6" t="s">
        <v>9</v>
      </c>
      <c r="AD15" s="19">
        <v>3006422</v>
      </c>
      <c r="AE15" s="18" t="s">
        <v>13</v>
      </c>
      <c r="AF15" s="19">
        <v>3006422</v>
      </c>
      <c r="AG15" s="5" t="s">
        <v>152</v>
      </c>
      <c r="AL15" s="10">
        <v>42961</v>
      </c>
      <c r="AM15" s="5" t="s">
        <v>149</v>
      </c>
      <c r="AN15" s="18">
        <v>2016</v>
      </c>
      <c r="AP15" s="5" t="s">
        <v>153</v>
      </c>
    </row>
    <row r="16" spans="1:42" s="7" customFormat="1" ht="63.75">
      <c r="A16" s="6" t="s">
        <v>146</v>
      </c>
      <c r="B16" s="5" t="s">
        <v>1</v>
      </c>
      <c r="C16" s="6">
        <v>2016</v>
      </c>
      <c r="D16" s="10" t="s">
        <v>191</v>
      </c>
      <c r="E16" s="19">
        <v>3006423</v>
      </c>
      <c r="F16" s="5" t="s">
        <v>147</v>
      </c>
      <c r="G16" s="30" t="s">
        <v>412</v>
      </c>
      <c r="H16" s="14" t="s">
        <v>210</v>
      </c>
      <c r="I16" s="19">
        <v>3006423</v>
      </c>
      <c r="J16" s="19">
        <v>3006423</v>
      </c>
      <c r="K16" s="12" t="s">
        <v>149</v>
      </c>
      <c r="L16" s="6" t="s">
        <v>149</v>
      </c>
      <c r="M16" s="6" t="s">
        <v>152</v>
      </c>
      <c r="O16" s="15">
        <v>653.45</v>
      </c>
      <c r="P16" s="15">
        <v>758</v>
      </c>
      <c r="S16" s="6" t="s">
        <v>150</v>
      </c>
      <c r="U16" s="5" t="s">
        <v>164</v>
      </c>
      <c r="V16" s="14" t="s">
        <v>211</v>
      </c>
      <c r="Z16" s="20"/>
      <c r="AB16" s="5" t="s">
        <v>151</v>
      </c>
      <c r="AC16" s="6" t="s">
        <v>9</v>
      </c>
      <c r="AD16" s="19">
        <v>3006423</v>
      </c>
      <c r="AE16" s="18" t="s">
        <v>13</v>
      </c>
      <c r="AF16" s="19">
        <v>3006423</v>
      </c>
      <c r="AG16" s="5" t="s">
        <v>152</v>
      </c>
      <c r="AL16" s="10">
        <v>42961</v>
      </c>
      <c r="AM16" s="5" t="s">
        <v>149</v>
      </c>
      <c r="AN16" s="18">
        <v>2016</v>
      </c>
      <c r="AP16" s="5" t="s">
        <v>153</v>
      </c>
    </row>
    <row r="17" spans="1:42" s="7" customFormat="1" ht="63.75">
      <c r="A17" s="6" t="s">
        <v>146</v>
      </c>
      <c r="B17" s="5" t="s">
        <v>1</v>
      </c>
      <c r="C17" s="6">
        <v>2016</v>
      </c>
      <c r="D17" s="10" t="s">
        <v>191</v>
      </c>
      <c r="E17" s="19">
        <v>3006429</v>
      </c>
      <c r="F17" s="5" t="s">
        <v>147</v>
      </c>
      <c r="G17" s="30" t="s">
        <v>412</v>
      </c>
      <c r="H17" s="14" t="s">
        <v>269</v>
      </c>
      <c r="I17" s="19">
        <v>3006429</v>
      </c>
      <c r="J17" s="19">
        <v>3006429</v>
      </c>
      <c r="K17" s="12" t="s">
        <v>168</v>
      </c>
      <c r="L17" s="6" t="s">
        <v>149</v>
      </c>
      <c r="M17" s="6" t="s">
        <v>152</v>
      </c>
      <c r="O17" s="15">
        <v>433</v>
      </c>
      <c r="P17" s="15">
        <v>433</v>
      </c>
      <c r="S17" s="6" t="s">
        <v>150</v>
      </c>
      <c r="U17" s="5" t="s">
        <v>164</v>
      </c>
      <c r="V17" s="14" t="s">
        <v>212</v>
      </c>
      <c r="Z17" s="20"/>
      <c r="AB17" s="5" t="s">
        <v>151</v>
      </c>
      <c r="AC17" s="6" t="s">
        <v>9</v>
      </c>
      <c r="AD17" s="19">
        <v>3006429</v>
      </c>
      <c r="AE17" s="18" t="s">
        <v>13</v>
      </c>
      <c r="AF17" s="19">
        <v>3006429</v>
      </c>
      <c r="AG17" s="5" t="s">
        <v>152</v>
      </c>
      <c r="AL17" s="10">
        <v>42961</v>
      </c>
      <c r="AM17" s="5" t="s">
        <v>149</v>
      </c>
      <c r="AN17" s="18">
        <v>2016</v>
      </c>
      <c r="AP17" s="5" t="s">
        <v>153</v>
      </c>
    </row>
    <row r="18" spans="1:42" s="7" customFormat="1" ht="63.75">
      <c r="A18" s="6" t="s">
        <v>146</v>
      </c>
      <c r="B18" s="5" t="s">
        <v>1</v>
      </c>
      <c r="C18" s="6">
        <v>2016</v>
      </c>
      <c r="D18" s="10" t="s">
        <v>191</v>
      </c>
      <c r="E18" s="19">
        <v>3006434</v>
      </c>
      <c r="F18" s="5" t="s">
        <v>147</v>
      </c>
      <c r="G18" s="30" t="s">
        <v>412</v>
      </c>
      <c r="H18" s="14" t="s">
        <v>213</v>
      </c>
      <c r="I18" s="19">
        <v>3006434</v>
      </c>
      <c r="J18" s="19">
        <v>3006434</v>
      </c>
      <c r="K18" s="12" t="s">
        <v>149</v>
      </c>
      <c r="L18" s="6" t="s">
        <v>149</v>
      </c>
      <c r="M18" s="6" t="s">
        <v>152</v>
      </c>
      <c r="O18" s="15">
        <v>700</v>
      </c>
      <c r="P18" s="15">
        <v>700</v>
      </c>
      <c r="S18" s="6" t="s">
        <v>150</v>
      </c>
      <c r="U18" s="5" t="s">
        <v>164</v>
      </c>
      <c r="V18" s="14" t="s">
        <v>179</v>
      </c>
      <c r="Z18" s="20"/>
      <c r="AB18" s="5" t="s">
        <v>151</v>
      </c>
      <c r="AC18" s="6" t="s">
        <v>9</v>
      </c>
      <c r="AD18" s="19">
        <v>3006434</v>
      </c>
      <c r="AE18" s="18" t="s">
        <v>13</v>
      </c>
      <c r="AF18" s="19">
        <v>3006434</v>
      </c>
      <c r="AG18" s="5" t="s">
        <v>152</v>
      </c>
      <c r="AL18" s="10">
        <v>42961</v>
      </c>
      <c r="AM18" s="5" t="s">
        <v>149</v>
      </c>
      <c r="AN18" s="18">
        <v>2016</v>
      </c>
      <c r="AP18" s="5" t="s">
        <v>153</v>
      </c>
    </row>
    <row r="19" spans="1:42" s="7" customFormat="1" ht="63.75">
      <c r="A19" s="6" t="s">
        <v>146</v>
      </c>
      <c r="B19" s="5" t="s">
        <v>1</v>
      </c>
      <c r="C19" s="6">
        <v>2016</v>
      </c>
      <c r="D19" s="10" t="s">
        <v>191</v>
      </c>
      <c r="E19" s="19">
        <v>3006433</v>
      </c>
      <c r="F19" s="5" t="s">
        <v>147</v>
      </c>
      <c r="G19" s="30" t="s">
        <v>412</v>
      </c>
      <c r="H19" s="14" t="s">
        <v>214</v>
      </c>
      <c r="I19" s="19">
        <v>3006433</v>
      </c>
      <c r="J19" s="19">
        <v>3006433</v>
      </c>
      <c r="K19" s="12" t="s">
        <v>149</v>
      </c>
      <c r="L19" s="6" t="s">
        <v>149</v>
      </c>
      <c r="M19" s="6" t="s">
        <v>152</v>
      </c>
      <c r="O19" s="15">
        <v>520</v>
      </c>
      <c r="P19" s="15">
        <v>520</v>
      </c>
      <c r="S19" s="6" t="s">
        <v>150</v>
      </c>
      <c r="U19" s="5" t="s">
        <v>164</v>
      </c>
      <c r="V19" s="14" t="s">
        <v>215</v>
      </c>
      <c r="Z19" s="20"/>
      <c r="AB19" s="5" t="s">
        <v>151</v>
      </c>
      <c r="AC19" s="6" t="s">
        <v>9</v>
      </c>
      <c r="AD19" s="19">
        <v>3006433</v>
      </c>
      <c r="AE19" s="18" t="s">
        <v>13</v>
      </c>
      <c r="AF19" s="19">
        <v>3006433</v>
      </c>
      <c r="AG19" s="5" t="s">
        <v>152</v>
      </c>
      <c r="AL19" s="10">
        <v>42961</v>
      </c>
      <c r="AM19" s="5" t="s">
        <v>149</v>
      </c>
      <c r="AN19" s="18">
        <v>2016</v>
      </c>
      <c r="AP19" s="5" t="s">
        <v>153</v>
      </c>
    </row>
    <row r="20" spans="1:42" s="7" customFormat="1" ht="63.75">
      <c r="A20" s="6" t="s">
        <v>146</v>
      </c>
      <c r="B20" s="5" t="s">
        <v>1</v>
      </c>
      <c r="C20" s="6">
        <v>2016</v>
      </c>
      <c r="D20" s="10" t="s">
        <v>191</v>
      </c>
      <c r="E20" s="19">
        <v>3006436</v>
      </c>
      <c r="F20" s="5" t="s">
        <v>147</v>
      </c>
      <c r="G20" s="30" t="s">
        <v>412</v>
      </c>
      <c r="H20" s="14" t="s">
        <v>272</v>
      </c>
      <c r="I20" s="19">
        <v>3006436</v>
      </c>
      <c r="J20" s="19">
        <v>3006436</v>
      </c>
      <c r="K20" s="12" t="s">
        <v>149</v>
      </c>
      <c r="L20" s="6" t="s">
        <v>149</v>
      </c>
      <c r="M20" s="6" t="s">
        <v>152</v>
      </c>
      <c r="O20" s="15">
        <v>349</v>
      </c>
      <c r="P20" s="15">
        <v>404.84</v>
      </c>
      <c r="S20" s="6" t="s">
        <v>150</v>
      </c>
      <c r="U20" s="5" t="s">
        <v>164</v>
      </c>
      <c r="V20" s="14" t="s">
        <v>216</v>
      </c>
      <c r="Z20" s="20"/>
      <c r="AB20" s="5" t="s">
        <v>151</v>
      </c>
      <c r="AC20" s="6" t="s">
        <v>9</v>
      </c>
      <c r="AD20" s="19">
        <v>3006436</v>
      </c>
      <c r="AE20" s="18" t="s">
        <v>13</v>
      </c>
      <c r="AF20" s="19">
        <v>3006436</v>
      </c>
      <c r="AG20" s="5" t="s">
        <v>152</v>
      </c>
      <c r="AL20" s="10">
        <v>42961</v>
      </c>
      <c r="AM20" s="5" t="s">
        <v>149</v>
      </c>
      <c r="AN20" s="18">
        <v>2016</v>
      </c>
      <c r="AP20" s="5" t="s">
        <v>153</v>
      </c>
    </row>
    <row r="21" spans="1:42" s="7" customFormat="1" ht="63.75">
      <c r="A21" s="6" t="s">
        <v>146</v>
      </c>
      <c r="B21" s="5" t="s">
        <v>1</v>
      </c>
      <c r="C21" s="6">
        <v>2016</v>
      </c>
      <c r="D21" s="10" t="s">
        <v>191</v>
      </c>
      <c r="E21" s="19">
        <v>3006437</v>
      </c>
      <c r="F21" s="5" t="s">
        <v>147</v>
      </c>
      <c r="G21" s="30" t="s">
        <v>412</v>
      </c>
      <c r="H21" s="14" t="s">
        <v>196</v>
      </c>
      <c r="I21" s="19">
        <v>3006437</v>
      </c>
      <c r="J21" s="19">
        <v>3006437</v>
      </c>
      <c r="K21" s="12" t="s">
        <v>168</v>
      </c>
      <c r="L21" s="6" t="s">
        <v>149</v>
      </c>
      <c r="M21" s="6" t="s">
        <v>152</v>
      </c>
      <c r="O21" s="15">
        <v>100</v>
      </c>
      <c r="P21" s="15">
        <v>116</v>
      </c>
      <c r="S21" s="6" t="s">
        <v>150</v>
      </c>
      <c r="U21" s="5" t="s">
        <v>164</v>
      </c>
      <c r="V21" s="14" t="s">
        <v>217</v>
      </c>
      <c r="Z21" s="20"/>
      <c r="AB21" s="5" t="s">
        <v>151</v>
      </c>
      <c r="AC21" s="6" t="s">
        <v>9</v>
      </c>
      <c r="AD21" s="19">
        <v>3006437</v>
      </c>
      <c r="AE21" s="18" t="s">
        <v>13</v>
      </c>
      <c r="AF21" s="19">
        <v>3006437</v>
      </c>
      <c r="AG21" s="5" t="s">
        <v>152</v>
      </c>
      <c r="AL21" s="10">
        <v>42961</v>
      </c>
      <c r="AM21" s="5" t="s">
        <v>149</v>
      </c>
      <c r="AN21" s="18">
        <v>2016</v>
      </c>
      <c r="AP21" s="5" t="s">
        <v>153</v>
      </c>
    </row>
    <row r="22" spans="1:42" s="7" customFormat="1" ht="63.75">
      <c r="A22" s="6" t="s">
        <v>146</v>
      </c>
      <c r="B22" s="5" t="s">
        <v>4</v>
      </c>
      <c r="C22" s="6">
        <v>2016</v>
      </c>
      <c r="D22" s="10" t="s">
        <v>191</v>
      </c>
      <c r="E22" s="19">
        <v>3006444</v>
      </c>
      <c r="F22" s="5" t="s">
        <v>147</v>
      </c>
      <c r="G22" s="30" t="s">
        <v>412</v>
      </c>
      <c r="H22" s="14" t="s">
        <v>218</v>
      </c>
      <c r="I22" s="19">
        <v>3006444</v>
      </c>
      <c r="J22" s="19">
        <v>3006444</v>
      </c>
      <c r="K22" s="12" t="s">
        <v>149</v>
      </c>
      <c r="L22" s="6" t="s">
        <v>149</v>
      </c>
      <c r="M22" s="6" t="s">
        <v>152</v>
      </c>
      <c r="O22" s="15">
        <v>500</v>
      </c>
      <c r="P22" s="15">
        <v>580</v>
      </c>
      <c r="S22" s="6" t="s">
        <v>150</v>
      </c>
      <c r="U22" s="5" t="s">
        <v>164</v>
      </c>
      <c r="V22" s="14" t="s">
        <v>219</v>
      </c>
      <c r="Z22" s="20"/>
      <c r="AB22" s="5" t="s">
        <v>151</v>
      </c>
      <c r="AC22" s="6" t="s">
        <v>9</v>
      </c>
      <c r="AD22" s="19">
        <v>3006444</v>
      </c>
      <c r="AE22" s="18" t="s">
        <v>13</v>
      </c>
      <c r="AF22" s="19">
        <v>3006444</v>
      </c>
      <c r="AG22" s="5" t="s">
        <v>152</v>
      </c>
      <c r="AL22" s="10">
        <v>42961</v>
      </c>
      <c r="AM22" s="5" t="s">
        <v>149</v>
      </c>
      <c r="AN22" s="18">
        <v>2016</v>
      </c>
      <c r="AP22" s="5" t="s">
        <v>153</v>
      </c>
    </row>
    <row r="23" spans="1:42" s="7" customFormat="1" ht="63.75">
      <c r="A23" s="6" t="s">
        <v>146</v>
      </c>
      <c r="B23" s="5" t="s">
        <v>4</v>
      </c>
      <c r="C23" s="6">
        <v>2016</v>
      </c>
      <c r="D23" s="10" t="s">
        <v>191</v>
      </c>
      <c r="E23" s="19">
        <v>3006443</v>
      </c>
      <c r="F23" s="5" t="s">
        <v>147</v>
      </c>
      <c r="G23" s="30" t="s">
        <v>412</v>
      </c>
      <c r="H23" s="14" t="s">
        <v>220</v>
      </c>
      <c r="I23" s="19">
        <v>3006443</v>
      </c>
      <c r="J23" s="19">
        <v>3006443</v>
      </c>
      <c r="K23" s="12" t="s">
        <v>149</v>
      </c>
      <c r="L23" s="6" t="s">
        <v>149</v>
      </c>
      <c r="M23" s="6" t="s">
        <v>152</v>
      </c>
      <c r="O23" s="15">
        <v>650</v>
      </c>
      <c r="P23" s="15">
        <v>754</v>
      </c>
      <c r="S23" s="6" t="s">
        <v>150</v>
      </c>
      <c r="U23" s="5" t="s">
        <v>164</v>
      </c>
      <c r="V23" s="14" t="s">
        <v>221</v>
      </c>
      <c r="Z23" s="20"/>
      <c r="AB23" s="5" t="s">
        <v>151</v>
      </c>
      <c r="AC23" s="6" t="s">
        <v>9</v>
      </c>
      <c r="AD23" s="19">
        <v>3006443</v>
      </c>
      <c r="AE23" s="18" t="s">
        <v>13</v>
      </c>
      <c r="AF23" s="19">
        <v>3006443</v>
      </c>
      <c r="AG23" s="5" t="s">
        <v>152</v>
      </c>
      <c r="AL23" s="10">
        <v>42961</v>
      </c>
      <c r="AM23" s="5" t="s">
        <v>149</v>
      </c>
      <c r="AN23" s="18">
        <v>2016</v>
      </c>
      <c r="AP23" s="5" t="s">
        <v>153</v>
      </c>
    </row>
    <row r="24" spans="1:42" s="7" customFormat="1" ht="63.75">
      <c r="A24" s="6" t="s">
        <v>146</v>
      </c>
      <c r="B24" s="5" t="s">
        <v>1</v>
      </c>
      <c r="C24" s="6">
        <v>2016</v>
      </c>
      <c r="D24" s="10" t="s">
        <v>191</v>
      </c>
      <c r="E24" s="19">
        <v>3006452</v>
      </c>
      <c r="F24" s="5" t="s">
        <v>147</v>
      </c>
      <c r="G24" s="30" t="s">
        <v>412</v>
      </c>
      <c r="H24" s="14" t="s">
        <v>273</v>
      </c>
      <c r="I24" s="19">
        <v>3006452</v>
      </c>
      <c r="J24" s="19">
        <v>3006452</v>
      </c>
      <c r="K24" s="12" t="s">
        <v>149</v>
      </c>
      <c r="L24" s="6" t="s">
        <v>149</v>
      </c>
      <c r="M24" s="6" t="s">
        <v>152</v>
      </c>
      <c r="O24" s="15">
        <v>520.63</v>
      </c>
      <c r="P24" s="15">
        <v>603.93</v>
      </c>
      <c r="S24" s="6" t="s">
        <v>150</v>
      </c>
      <c r="U24" s="5" t="s">
        <v>164</v>
      </c>
      <c r="V24" s="14" t="s">
        <v>222</v>
      </c>
      <c r="Z24" s="20"/>
      <c r="AB24" s="5" t="s">
        <v>151</v>
      </c>
      <c r="AC24" s="6" t="s">
        <v>9</v>
      </c>
      <c r="AD24" s="19">
        <v>3006452</v>
      </c>
      <c r="AE24" s="18" t="s">
        <v>13</v>
      </c>
      <c r="AF24" s="19">
        <v>3006452</v>
      </c>
      <c r="AG24" s="5" t="s">
        <v>152</v>
      </c>
      <c r="AL24" s="10">
        <v>42961</v>
      </c>
      <c r="AM24" s="5" t="s">
        <v>149</v>
      </c>
      <c r="AN24" s="18">
        <v>2016</v>
      </c>
      <c r="AP24" s="5" t="s">
        <v>153</v>
      </c>
    </row>
    <row r="25" spans="1:42" s="7" customFormat="1" ht="63.75">
      <c r="A25" s="6" t="s">
        <v>146</v>
      </c>
      <c r="B25" s="5" t="s">
        <v>4</v>
      </c>
      <c r="C25" s="6">
        <v>2016</v>
      </c>
      <c r="D25" s="10" t="s">
        <v>191</v>
      </c>
      <c r="E25" s="19">
        <v>3006454</v>
      </c>
      <c r="F25" s="5" t="s">
        <v>147</v>
      </c>
      <c r="G25" s="30" t="s">
        <v>412</v>
      </c>
      <c r="H25" s="14" t="s">
        <v>167</v>
      </c>
      <c r="I25" s="19">
        <v>3006454</v>
      </c>
      <c r="J25" s="19">
        <v>3006454</v>
      </c>
      <c r="K25" s="12" t="s">
        <v>197</v>
      </c>
      <c r="L25" s="6" t="s">
        <v>149</v>
      </c>
      <c r="M25" s="6" t="s">
        <v>152</v>
      </c>
      <c r="O25" s="15">
        <v>254.84</v>
      </c>
      <c r="P25" s="15">
        <v>295.62</v>
      </c>
      <c r="S25" s="6" t="s">
        <v>150</v>
      </c>
      <c r="U25" s="5" t="s">
        <v>164</v>
      </c>
      <c r="V25" s="14" t="s">
        <v>224</v>
      </c>
      <c r="Z25" s="20"/>
      <c r="AB25" s="5" t="s">
        <v>151</v>
      </c>
      <c r="AC25" s="6" t="s">
        <v>9</v>
      </c>
      <c r="AD25" s="19">
        <v>3006454</v>
      </c>
      <c r="AE25" s="18" t="s">
        <v>13</v>
      </c>
      <c r="AF25" s="19">
        <v>3006454</v>
      </c>
      <c r="AG25" s="5" t="s">
        <v>152</v>
      </c>
      <c r="AL25" s="10">
        <v>42961</v>
      </c>
      <c r="AM25" s="5" t="s">
        <v>149</v>
      </c>
      <c r="AN25" s="18">
        <v>2016</v>
      </c>
      <c r="AP25" s="5" t="s">
        <v>153</v>
      </c>
    </row>
    <row r="26" spans="1:42" s="7" customFormat="1" ht="63.75">
      <c r="A26" s="6" t="s">
        <v>146</v>
      </c>
      <c r="B26" s="5" t="s">
        <v>1</v>
      </c>
      <c r="C26" s="6">
        <v>2016</v>
      </c>
      <c r="D26" s="10" t="s">
        <v>191</v>
      </c>
      <c r="E26" s="19">
        <v>3006456</v>
      </c>
      <c r="F26" s="5" t="s">
        <v>147</v>
      </c>
      <c r="G26" s="30" t="s">
        <v>412</v>
      </c>
      <c r="H26" s="14" t="s">
        <v>225</v>
      </c>
      <c r="I26" s="19">
        <v>3006456</v>
      </c>
      <c r="J26" s="19">
        <v>3006456</v>
      </c>
      <c r="K26" s="12" t="s">
        <v>149</v>
      </c>
      <c r="L26" s="6" t="s">
        <v>149</v>
      </c>
      <c r="M26" s="6" t="s">
        <v>152</v>
      </c>
      <c r="O26" s="15">
        <v>270</v>
      </c>
      <c r="P26" s="15">
        <v>313.2</v>
      </c>
      <c r="S26" s="6" t="s">
        <v>150</v>
      </c>
      <c r="U26" s="5" t="s">
        <v>164</v>
      </c>
      <c r="V26" s="14" t="s">
        <v>226</v>
      </c>
      <c r="Z26" s="20"/>
      <c r="AB26" s="5" t="s">
        <v>151</v>
      </c>
      <c r="AC26" s="6" t="s">
        <v>9</v>
      </c>
      <c r="AD26" s="19">
        <v>3006456</v>
      </c>
      <c r="AE26" s="18" t="s">
        <v>13</v>
      </c>
      <c r="AF26" s="19">
        <v>3006456</v>
      </c>
      <c r="AG26" s="5" t="s">
        <v>152</v>
      </c>
      <c r="AL26" s="10">
        <v>42961</v>
      </c>
      <c r="AM26" s="5" t="s">
        <v>149</v>
      </c>
      <c r="AN26" s="18">
        <v>2016</v>
      </c>
      <c r="AP26" s="5" t="s">
        <v>153</v>
      </c>
    </row>
    <row r="27" spans="1:42" s="7" customFormat="1" ht="63.75">
      <c r="A27" s="6" t="s">
        <v>146</v>
      </c>
      <c r="B27" s="5" t="s">
        <v>1</v>
      </c>
      <c r="C27" s="6">
        <v>2016</v>
      </c>
      <c r="D27" s="10" t="s">
        <v>191</v>
      </c>
      <c r="E27" s="19">
        <v>3006463</v>
      </c>
      <c r="F27" s="5" t="s">
        <v>147</v>
      </c>
      <c r="G27" s="30" t="s">
        <v>412</v>
      </c>
      <c r="H27" s="14" t="s">
        <v>274</v>
      </c>
      <c r="I27" s="19">
        <v>3006463</v>
      </c>
      <c r="J27" s="19">
        <v>3006463</v>
      </c>
      <c r="K27" s="12" t="s">
        <v>149</v>
      </c>
      <c r="L27" s="6" t="s">
        <v>149</v>
      </c>
      <c r="M27" s="6" t="s">
        <v>152</v>
      </c>
      <c r="O27" s="15">
        <f>111.51-2.51+68.44-1.54</f>
        <v>175.9</v>
      </c>
      <c r="P27" s="15">
        <v>175.9</v>
      </c>
      <c r="S27" s="6" t="s">
        <v>150</v>
      </c>
      <c r="U27" s="5" t="s">
        <v>164</v>
      </c>
      <c r="V27" s="14" t="s">
        <v>227</v>
      </c>
      <c r="Z27" s="20"/>
      <c r="AB27" s="5" t="s">
        <v>151</v>
      </c>
      <c r="AC27" s="6" t="s">
        <v>9</v>
      </c>
      <c r="AD27" s="19">
        <v>3006463</v>
      </c>
      <c r="AE27" s="18" t="s">
        <v>13</v>
      </c>
      <c r="AF27" s="19">
        <v>3006463</v>
      </c>
      <c r="AG27" s="5" t="s">
        <v>152</v>
      </c>
      <c r="AL27" s="10">
        <v>42961</v>
      </c>
      <c r="AM27" s="5" t="s">
        <v>149</v>
      </c>
      <c r="AN27" s="18">
        <v>2016</v>
      </c>
      <c r="AP27" s="5" t="s">
        <v>153</v>
      </c>
    </row>
    <row r="28" spans="1:42" s="7" customFormat="1" ht="63.75">
      <c r="A28" s="6" t="s">
        <v>146</v>
      </c>
      <c r="B28" s="5" t="s">
        <v>1</v>
      </c>
      <c r="C28" s="6">
        <v>2016</v>
      </c>
      <c r="D28" s="10" t="s">
        <v>191</v>
      </c>
      <c r="E28" s="19">
        <v>3006464</v>
      </c>
      <c r="F28" s="5" t="s">
        <v>147</v>
      </c>
      <c r="G28" s="30" t="s">
        <v>412</v>
      </c>
      <c r="H28" s="14" t="s">
        <v>275</v>
      </c>
      <c r="I28" s="19">
        <v>3006464</v>
      </c>
      <c r="J28" s="19">
        <v>3006464</v>
      </c>
      <c r="K28" s="12" t="s">
        <v>149</v>
      </c>
      <c r="L28" s="6" t="s">
        <v>149</v>
      </c>
      <c r="M28" s="6" t="s">
        <v>152</v>
      </c>
      <c r="O28" s="15">
        <v>343.97</v>
      </c>
      <c r="P28" s="15">
        <v>399.01</v>
      </c>
      <c r="S28" s="6" t="s">
        <v>150</v>
      </c>
      <c r="U28" s="5" t="s">
        <v>164</v>
      </c>
      <c r="V28" s="14" t="s">
        <v>228</v>
      </c>
      <c r="Z28" s="20"/>
      <c r="AB28" s="5" t="s">
        <v>151</v>
      </c>
      <c r="AC28" s="6" t="s">
        <v>9</v>
      </c>
      <c r="AD28" s="19">
        <v>3006464</v>
      </c>
      <c r="AE28" s="18" t="s">
        <v>13</v>
      </c>
      <c r="AF28" s="19">
        <v>3006464</v>
      </c>
      <c r="AG28" s="5" t="s">
        <v>152</v>
      </c>
      <c r="AL28" s="10">
        <v>42961</v>
      </c>
      <c r="AM28" s="5" t="s">
        <v>149</v>
      </c>
      <c r="AN28" s="18">
        <v>2016</v>
      </c>
      <c r="AP28" s="5" t="s">
        <v>153</v>
      </c>
    </row>
    <row r="29" spans="1:42" s="7" customFormat="1" ht="63.75">
      <c r="A29" s="6" t="s">
        <v>146</v>
      </c>
      <c r="B29" s="5" t="s">
        <v>4</v>
      </c>
      <c r="C29" s="6">
        <v>2016</v>
      </c>
      <c r="D29" s="10" t="s">
        <v>191</v>
      </c>
      <c r="E29" s="19">
        <v>3006465</v>
      </c>
      <c r="F29" s="5" t="s">
        <v>147</v>
      </c>
      <c r="G29" s="30" t="s">
        <v>412</v>
      </c>
      <c r="H29" s="14" t="s">
        <v>229</v>
      </c>
      <c r="I29" s="19">
        <v>3006465</v>
      </c>
      <c r="J29" s="19">
        <v>3006465</v>
      </c>
      <c r="K29" s="12" t="s">
        <v>155</v>
      </c>
      <c r="L29" s="6" t="s">
        <v>149</v>
      </c>
      <c r="M29" s="6" t="s">
        <v>152</v>
      </c>
      <c r="O29" s="15">
        <v>96.55</v>
      </c>
      <c r="P29" s="15">
        <v>112</v>
      </c>
      <c r="S29" s="6" t="s">
        <v>150</v>
      </c>
      <c r="U29" s="5" t="s">
        <v>164</v>
      </c>
      <c r="V29" s="14" t="s">
        <v>230</v>
      </c>
      <c r="Z29" s="20"/>
      <c r="AB29" s="5" t="s">
        <v>151</v>
      </c>
      <c r="AC29" s="6" t="s">
        <v>9</v>
      </c>
      <c r="AD29" s="19">
        <v>3006465</v>
      </c>
      <c r="AE29" s="18" t="s">
        <v>13</v>
      </c>
      <c r="AF29" s="19">
        <v>3006465</v>
      </c>
      <c r="AG29" s="5" t="s">
        <v>152</v>
      </c>
      <c r="AL29" s="10">
        <v>42961</v>
      </c>
      <c r="AM29" s="5" t="s">
        <v>149</v>
      </c>
      <c r="AN29" s="18">
        <v>2016</v>
      </c>
      <c r="AP29" s="5" t="s">
        <v>153</v>
      </c>
    </row>
    <row r="30" spans="1:42" s="7" customFormat="1" ht="63.75">
      <c r="A30" s="6" t="s">
        <v>146</v>
      </c>
      <c r="B30" s="5" t="s">
        <v>1</v>
      </c>
      <c r="C30" s="6">
        <v>2016</v>
      </c>
      <c r="D30" s="10" t="s">
        <v>191</v>
      </c>
      <c r="E30" s="19">
        <v>3006466</v>
      </c>
      <c r="F30" s="5" t="s">
        <v>147</v>
      </c>
      <c r="G30" s="30" t="s">
        <v>412</v>
      </c>
      <c r="H30" s="14" t="s">
        <v>270</v>
      </c>
      <c r="I30" s="19">
        <v>3006466</v>
      </c>
      <c r="J30" s="19">
        <v>3006466</v>
      </c>
      <c r="K30" s="12" t="s">
        <v>168</v>
      </c>
      <c r="L30" s="6" t="s">
        <v>149</v>
      </c>
      <c r="M30" s="6" t="s">
        <v>152</v>
      </c>
      <c r="O30" s="15">
        <v>117.24</v>
      </c>
      <c r="P30" s="15">
        <v>136</v>
      </c>
      <c r="S30" s="6" t="s">
        <v>150</v>
      </c>
      <c r="U30" s="5" t="s">
        <v>164</v>
      </c>
      <c r="V30" s="14" t="s">
        <v>231</v>
      </c>
      <c r="Z30" s="20"/>
      <c r="AB30" s="5" t="s">
        <v>151</v>
      </c>
      <c r="AC30" s="6" t="s">
        <v>9</v>
      </c>
      <c r="AD30" s="19">
        <v>3006466</v>
      </c>
      <c r="AE30" s="18" t="s">
        <v>13</v>
      </c>
      <c r="AF30" s="19">
        <v>3006466</v>
      </c>
      <c r="AG30" s="5" t="s">
        <v>152</v>
      </c>
      <c r="AL30" s="10">
        <v>42961</v>
      </c>
      <c r="AM30" s="5" t="s">
        <v>149</v>
      </c>
      <c r="AN30" s="18">
        <v>2016</v>
      </c>
      <c r="AP30" s="5" t="s">
        <v>153</v>
      </c>
    </row>
    <row r="31" spans="1:42" s="7" customFormat="1" ht="63.75">
      <c r="A31" s="6" t="s">
        <v>146</v>
      </c>
      <c r="B31" s="5" t="s">
        <v>1</v>
      </c>
      <c r="C31" s="6">
        <v>2016</v>
      </c>
      <c r="D31" s="10" t="s">
        <v>191</v>
      </c>
      <c r="E31" s="19">
        <v>3006479</v>
      </c>
      <c r="F31" s="5" t="s">
        <v>147</v>
      </c>
      <c r="G31" s="30" t="s">
        <v>412</v>
      </c>
      <c r="H31" s="14" t="s">
        <v>233</v>
      </c>
      <c r="I31" s="19">
        <v>3006479</v>
      </c>
      <c r="J31" s="19">
        <v>3006479</v>
      </c>
      <c r="K31" s="12" t="s">
        <v>168</v>
      </c>
      <c r="L31" s="6" t="s">
        <v>149</v>
      </c>
      <c r="M31" s="6" t="s">
        <v>152</v>
      </c>
      <c r="O31" s="21">
        <v>455.24</v>
      </c>
      <c r="P31" s="15">
        <v>460</v>
      </c>
      <c r="S31" s="6" t="s">
        <v>150</v>
      </c>
      <c r="U31" s="5" t="s">
        <v>164</v>
      </c>
      <c r="V31" s="14" t="s">
        <v>234</v>
      </c>
      <c r="Z31" s="20"/>
      <c r="AB31" s="5" t="s">
        <v>151</v>
      </c>
      <c r="AC31" s="6" t="s">
        <v>9</v>
      </c>
      <c r="AD31" s="19">
        <v>3006479</v>
      </c>
      <c r="AE31" s="18" t="s">
        <v>13</v>
      </c>
      <c r="AF31" s="19">
        <v>3006479</v>
      </c>
      <c r="AG31" s="5" t="s">
        <v>152</v>
      </c>
      <c r="AL31" s="10">
        <v>42961</v>
      </c>
      <c r="AM31" s="5" t="s">
        <v>149</v>
      </c>
      <c r="AN31" s="18">
        <v>2016</v>
      </c>
      <c r="AP31" s="5" t="s">
        <v>153</v>
      </c>
    </row>
    <row r="32" spans="1:42" s="7" customFormat="1" ht="63.75">
      <c r="A32" s="6" t="s">
        <v>146</v>
      </c>
      <c r="B32" s="5" t="s">
        <v>1</v>
      </c>
      <c r="C32" s="6">
        <v>2016</v>
      </c>
      <c r="D32" s="10" t="s">
        <v>191</v>
      </c>
      <c r="E32" s="19">
        <v>3006482</v>
      </c>
      <c r="F32" s="5" t="s">
        <v>147</v>
      </c>
      <c r="G32" s="30" t="s">
        <v>412</v>
      </c>
      <c r="H32" s="14" t="s">
        <v>235</v>
      </c>
      <c r="I32" s="19">
        <v>3006482</v>
      </c>
      <c r="J32" s="19">
        <v>3006482</v>
      </c>
      <c r="K32" s="12" t="s">
        <v>154</v>
      </c>
      <c r="L32" s="6" t="s">
        <v>149</v>
      </c>
      <c r="M32" s="6" t="s">
        <v>152</v>
      </c>
      <c r="O32" s="15">
        <f>230+390</f>
        <v>620</v>
      </c>
      <c r="P32" s="15">
        <f>230+390</f>
        <v>620</v>
      </c>
      <c r="S32" s="6" t="s">
        <v>150</v>
      </c>
      <c r="U32" s="5" t="s">
        <v>164</v>
      </c>
      <c r="V32" s="14" t="s">
        <v>236</v>
      </c>
      <c r="Z32" s="20"/>
      <c r="AB32" s="5" t="s">
        <v>151</v>
      </c>
      <c r="AC32" s="6" t="s">
        <v>9</v>
      </c>
      <c r="AD32" s="19">
        <v>3006482</v>
      </c>
      <c r="AE32" s="18" t="s">
        <v>13</v>
      </c>
      <c r="AF32" s="19">
        <v>3006482</v>
      </c>
      <c r="AG32" s="5" t="s">
        <v>152</v>
      </c>
      <c r="AL32" s="10">
        <v>42961</v>
      </c>
      <c r="AM32" s="5" t="s">
        <v>149</v>
      </c>
      <c r="AN32" s="18">
        <v>2016</v>
      </c>
      <c r="AP32" s="5" t="s">
        <v>153</v>
      </c>
    </row>
    <row r="33" spans="1:42" s="7" customFormat="1" ht="63.75">
      <c r="A33" s="6" t="s">
        <v>146</v>
      </c>
      <c r="B33" s="5" t="s">
        <v>1</v>
      </c>
      <c r="C33" s="6">
        <v>2016</v>
      </c>
      <c r="D33" s="10" t="s">
        <v>191</v>
      </c>
      <c r="E33" s="19">
        <v>3006487</v>
      </c>
      <c r="F33" s="5" t="s">
        <v>147</v>
      </c>
      <c r="G33" s="30" t="s">
        <v>412</v>
      </c>
      <c r="H33" s="14" t="s">
        <v>239</v>
      </c>
      <c r="I33" s="19">
        <v>3006487</v>
      </c>
      <c r="J33" s="19">
        <v>3006487</v>
      </c>
      <c r="K33" s="12" t="s">
        <v>149</v>
      </c>
      <c r="L33" s="6" t="s">
        <v>149</v>
      </c>
      <c r="M33" s="6" t="s">
        <v>152</v>
      </c>
      <c r="O33" s="15">
        <v>85.34</v>
      </c>
      <c r="P33" s="15">
        <v>99</v>
      </c>
      <c r="S33" s="6" t="s">
        <v>150</v>
      </c>
      <c r="U33" s="5" t="s">
        <v>164</v>
      </c>
      <c r="V33" s="14" t="s">
        <v>240</v>
      </c>
      <c r="Z33" s="20"/>
      <c r="AB33" s="5" t="s">
        <v>151</v>
      </c>
      <c r="AC33" s="6" t="s">
        <v>9</v>
      </c>
      <c r="AD33" s="19">
        <v>3006487</v>
      </c>
      <c r="AE33" s="18" t="s">
        <v>13</v>
      </c>
      <c r="AF33" s="19">
        <v>3006487</v>
      </c>
      <c r="AG33" s="5" t="s">
        <v>152</v>
      </c>
      <c r="AL33" s="10">
        <v>42961</v>
      </c>
      <c r="AM33" s="5" t="s">
        <v>149</v>
      </c>
      <c r="AN33" s="18">
        <v>2016</v>
      </c>
      <c r="AP33" s="5" t="s">
        <v>153</v>
      </c>
    </row>
    <row r="34" spans="1:42" s="7" customFormat="1" ht="63.75">
      <c r="A34" s="6" t="s">
        <v>146</v>
      </c>
      <c r="B34" s="5" t="s">
        <v>4</v>
      </c>
      <c r="C34" s="6">
        <v>2016</v>
      </c>
      <c r="D34" s="10" t="s">
        <v>191</v>
      </c>
      <c r="E34" s="19">
        <v>3006480</v>
      </c>
      <c r="F34" s="5" t="s">
        <v>147</v>
      </c>
      <c r="G34" s="30" t="s">
        <v>412</v>
      </c>
      <c r="H34" s="14" t="s">
        <v>167</v>
      </c>
      <c r="I34" s="19">
        <v>3006480</v>
      </c>
      <c r="J34" s="19">
        <v>3006480</v>
      </c>
      <c r="K34" s="12" t="s">
        <v>148</v>
      </c>
      <c r="L34" s="6" t="s">
        <v>149</v>
      </c>
      <c r="M34" s="6" t="s">
        <v>152</v>
      </c>
      <c r="O34" s="15">
        <v>254.84</v>
      </c>
      <c r="P34" s="15">
        <v>295.62</v>
      </c>
      <c r="S34" s="6" t="s">
        <v>150</v>
      </c>
      <c r="U34" s="5" t="s">
        <v>164</v>
      </c>
      <c r="V34" s="14" t="s">
        <v>183</v>
      </c>
      <c r="Z34" s="20"/>
      <c r="AB34" s="5" t="s">
        <v>151</v>
      </c>
      <c r="AC34" s="6" t="s">
        <v>9</v>
      </c>
      <c r="AD34" s="19">
        <v>3006480</v>
      </c>
      <c r="AE34" s="18" t="s">
        <v>13</v>
      </c>
      <c r="AF34" s="19">
        <v>3006480</v>
      </c>
      <c r="AG34" s="5" t="s">
        <v>152</v>
      </c>
      <c r="AL34" s="10">
        <v>42961</v>
      </c>
      <c r="AM34" s="5" t="s">
        <v>149</v>
      </c>
      <c r="AN34" s="18">
        <v>2016</v>
      </c>
      <c r="AP34" s="5" t="s">
        <v>153</v>
      </c>
    </row>
    <row r="35" spans="1:42" s="7" customFormat="1" ht="63.75">
      <c r="A35" s="6" t="s">
        <v>146</v>
      </c>
      <c r="B35" s="5" t="s">
        <v>1</v>
      </c>
      <c r="C35" s="6">
        <v>2016</v>
      </c>
      <c r="D35" s="10" t="s">
        <v>191</v>
      </c>
      <c r="E35" s="19">
        <v>3006491</v>
      </c>
      <c r="F35" s="5" t="s">
        <v>147</v>
      </c>
      <c r="G35" s="30" t="s">
        <v>412</v>
      </c>
      <c r="H35" s="14" t="s">
        <v>276</v>
      </c>
      <c r="I35" s="19">
        <v>3006491</v>
      </c>
      <c r="J35" s="19">
        <v>3006491</v>
      </c>
      <c r="K35" s="12" t="s">
        <v>149</v>
      </c>
      <c r="L35" s="6" t="s">
        <v>149</v>
      </c>
      <c r="M35" s="6" t="s">
        <v>152</v>
      </c>
      <c r="O35" s="15">
        <v>273</v>
      </c>
      <c r="P35" s="15">
        <v>316.68</v>
      </c>
      <c r="S35" s="6" t="s">
        <v>150</v>
      </c>
      <c r="U35" s="5" t="s">
        <v>164</v>
      </c>
      <c r="V35" s="14" t="s">
        <v>241</v>
      </c>
      <c r="Z35" s="20"/>
      <c r="AB35" s="5" t="s">
        <v>151</v>
      </c>
      <c r="AC35" s="6" t="s">
        <v>9</v>
      </c>
      <c r="AD35" s="19">
        <v>3006491</v>
      </c>
      <c r="AE35" s="18" t="s">
        <v>13</v>
      </c>
      <c r="AF35" s="19">
        <v>3006491</v>
      </c>
      <c r="AG35" s="5" t="s">
        <v>152</v>
      </c>
      <c r="AL35" s="10">
        <v>42961</v>
      </c>
      <c r="AM35" s="5" t="s">
        <v>149</v>
      </c>
      <c r="AN35" s="18">
        <v>2016</v>
      </c>
      <c r="AP35" s="5" t="s">
        <v>153</v>
      </c>
    </row>
    <row r="36" spans="1:42" s="7" customFormat="1" ht="63.75">
      <c r="A36" s="6" t="s">
        <v>146</v>
      </c>
      <c r="B36" s="5" t="s">
        <v>4</v>
      </c>
      <c r="C36" s="6">
        <v>2016</v>
      </c>
      <c r="D36" s="10" t="s">
        <v>191</v>
      </c>
      <c r="E36" s="19">
        <v>3006493</v>
      </c>
      <c r="F36" s="5" t="s">
        <v>147</v>
      </c>
      <c r="G36" s="30" t="s">
        <v>412</v>
      </c>
      <c r="H36" s="14" t="s">
        <v>189</v>
      </c>
      <c r="I36" s="19">
        <v>3006493</v>
      </c>
      <c r="J36" s="19">
        <v>3006493</v>
      </c>
      <c r="K36" s="12" t="s">
        <v>149</v>
      </c>
      <c r="L36" s="6" t="s">
        <v>149</v>
      </c>
      <c r="M36" s="6" t="s">
        <v>152</v>
      </c>
      <c r="O36" s="15">
        <v>1293</v>
      </c>
      <c r="P36" s="15">
        <v>1499.88</v>
      </c>
      <c r="S36" s="6" t="s">
        <v>150</v>
      </c>
      <c r="U36" s="5" t="s">
        <v>164</v>
      </c>
      <c r="V36" s="14" t="s">
        <v>243</v>
      </c>
      <c r="Z36" s="20"/>
      <c r="AB36" s="5" t="s">
        <v>151</v>
      </c>
      <c r="AC36" s="6" t="s">
        <v>9</v>
      </c>
      <c r="AD36" s="19">
        <v>3006493</v>
      </c>
      <c r="AE36" s="18" t="s">
        <v>13</v>
      </c>
      <c r="AF36" s="19">
        <v>3006493</v>
      </c>
      <c r="AG36" s="5" t="s">
        <v>152</v>
      </c>
      <c r="AL36" s="10">
        <v>42961</v>
      </c>
      <c r="AM36" s="5" t="s">
        <v>149</v>
      </c>
      <c r="AN36" s="18">
        <v>2016</v>
      </c>
      <c r="AP36" s="5" t="s">
        <v>153</v>
      </c>
    </row>
    <row r="37" spans="1:42" s="7" customFormat="1" ht="63.75">
      <c r="A37" s="6" t="s">
        <v>146</v>
      </c>
      <c r="B37" s="5" t="s">
        <v>4</v>
      </c>
      <c r="C37" s="6">
        <v>2016</v>
      </c>
      <c r="D37" s="10" t="s">
        <v>191</v>
      </c>
      <c r="E37" s="19">
        <v>3006497</v>
      </c>
      <c r="F37" s="5" t="s">
        <v>147</v>
      </c>
      <c r="G37" s="30" t="s">
        <v>412</v>
      </c>
      <c r="H37" s="14" t="s">
        <v>167</v>
      </c>
      <c r="I37" s="19">
        <v>3006497</v>
      </c>
      <c r="J37" s="19">
        <v>3006497</v>
      </c>
      <c r="K37" s="12" t="s">
        <v>148</v>
      </c>
      <c r="L37" s="6" t="s">
        <v>149</v>
      </c>
      <c r="M37" s="6" t="s">
        <v>152</v>
      </c>
      <c r="O37" s="15">
        <v>254.84</v>
      </c>
      <c r="P37" s="15">
        <v>295.62</v>
      </c>
      <c r="S37" s="6" t="s">
        <v>150</v>
      </c>
      <c r="U37" s="5" t="s">
        <v>164</v>
      </c>
      <c r="V37" s="14" t="s">
        <v>244</v>
      </c>
      <c r="Z37" s="20"/>
      <c r="AB37" s="5" t="s">
        <v>151</v>
      </c>
      <c r="AC37" s="6" t="s">
        <v>9</v>
      </c>
      <c r="AD37" s="19">
        <v>3006497</v>
      </c>
      <c r="AE37" s="18" t="s">
        <v>13</v>
      </c>
      <c r="AF37" s="19">
        <v>3006497</v>
      </c>
      <c r="AG37" s="5" t="s">
        <v>152</v>
      </c>
      <c r="AL37" s="10">
        <v>42961</v>
      </c>
      <c r="AM37" s="5" t="s">
        <v>149</v>
      </c>
      <c r="AN37" s="18">
        <v>2016</v>
      </c>
      <c r="AP37" s="5" t="s">
        <v>153</v>
      </c>
    </row>
    <row r="38" spans="1:42" s="7" customFormat="1" ht="63.75">
      <c r="A38" s="6" t="s">
        <v>146</v>
      </c>
      <c r="B38" s="5" t="s">
        <v>1</v>
      </c>
      <c r="C38" s="6">
        <v>2016</v>
      </c>
      <c r="D38" s="10" t="s">
        <v>191</v>
      </c>
      <c r="E38" s="19">
        <v>3006502</v>
      </c>
      <c r="F38" s="5" t="s">
        <v>147</v>
      </c>
      <c r="G38" s="30" t="s">
        <v>412</v>
      </c>
      <c r="H38" s="14" t="s">
        <v>178</v>
      </c>
      <c r="I38" s="19">
        <v>3006502</v>
      </c>
      <c r="J38" s="19">
        <v>3006502</v>
      </c>
      <c r="K38" s="12" t="s">
        <v>149</v>
      </c>
      <c r="L38" s="6" t="s">
        <v>149</v>
      </c>
      <c r="M38" s="6" t="s">
        <v>152</v>
      </c>
      <c r="O38" s="15">
        <v>139</v>
      </c>
      <c r="P38" s="15">
        <v>139</v>
      </c>
      <c r="S38" s="6" t="s">
        <v>150</v>
      </c>
      <c r="U38" s="5" t="s">
        <v>164</v>
      </c>
      <c r="V38" s="14" t="s">
        <v>245</v>
      </c>
      <c r="Z38" s="20"/>
      <c r="AB38" s="5" t="s">
        <v>151</v>
      </c>
      <c r="AC38" s="6" t="s">
        <v>9</v>
      </c>
      <c r="AD38" s="19">
        <v>3006502</v>
      </c>
      <c r="AE38" s="18" t="s">
        <v>13</v>
      </c>
      <c r="AF38" s="19">
        <v>3006502</v>
      </c>
      <c r="AG38" s="5" t="s">
        <v>152</v>
      </c>
      <c r="AL38" s="10">
        <v>42961</v>
      </c>
      <c r="AM38" s="5" t="s">
        <v>149</v>
      </c>
      <c r="AN38" s="18">
        <v>2016</v>
      </c>
      <c r="AP38" s="5" t="s">
        <v>153</v>
      </c>
    </row>
    <row r="39" spans="1:42" s="7" customFormat="1" ht="63.75">
      <c r="A39" s="6" t="s">
        <v>146</v>
      </c>
      <c r="B39" s="5" t="s">
        <v>1</v>
      </c>
      <c r="C39" s="6">
        <v>2016</v>
      </c>
      <c r="D39" s="10" t="s">
        <v>191</v>
      </c>
      <c r="E39" s="19">
        <v>3006506</v>
      </c>
      <c r="F39" s="5" t="s">
        <v>147</v>
      </c>
      <c r="G39" s="30" t="s">
        <v>412</v>
      </c>
      <c r="H39" s="14" t="s">
        <v>246</v>
      </c>
      <c r="I39" s="19">
        <v>3006506</v>
      </c>
      <c r="J39" s="19">
        <v>3006506</v>
      </c>
      <c r="K39" s="12" t="s">
        <v>149</v>
      </c>
      <c r="L39" s="6" t="s">
        <v>149</v>
      </c>
      <c r="M39" s="6" t="s">
        <v>152</v>
      </c>
      <c r="O39" s="15">
        <v>129.22</v>
      </c>
      <c r="P39" s="15">
        <v>149.9</v>
      </c>
      <c r="S39" s="6" t="s">
        <v>150</v>
      </c>
      <c r="U39" s="5" t="s">
        <v>164</v>
      </c>
      <c r="V39" s="14" t="s">
        <v>247</v>
      </c>
      <c r="Z39" s="20"/>
      <c r="AB39" s="5" t="s">
        <v>151</v>
      </c>
      <c r="AC39" s="6" t="s">
        <v>9</v>
      </c>
      <c r="AD39" s="19">
        <v>3006506</v>
      </c>
      <c r="AE39" s="18" t="s">
        <v>13</v>
      </c>
      <c r="AF39" s="19">
        <v>3006506</v>
      </c>
      <c r="AG39" s="5" t="s">
        <v>152</v>
      </c>
      <c r="AL39" s="10">
        <v>42961</v>
      </c>
      <c r="AM39" s="5" t="s">
        <v>149</v>
      </c>
      <c r="AN39" s="18">
        <v>2016</v>
      </c>
      <c r="AP39" s="5" t="s">
        <v>153</v>
      </c>
    </row>
    <row r="40" spans="1:42" s="7" customFormat="1" ht="63.75">
      <c r="A40" s="6" t="s">
        <v>146</v>
      </c>
      <c r="B40" s="5" t="s">
        <v>1</v>
      </c>
      <c r="C40" s="6">
        <v>2016</v>
      </c>
      <c r="D40" s="10" t="s">
        <v>191</v>
      </c>
      <c r="E40" s="19">
        <v>3006516</v>
      </c>
      <c r="F40" s="5" t="s">
        <v>147</v>
      </c>
      <c r="G40" s="30" t="s">
        <v>412</v>
      </c>
      <c r="H40" s="14" t="s">
        <v>277</v>
      </c>
      <c r="I40" s="19">
        <v>3006516</v>
      </c>
      <c r="J40" s="19">
        <v>3006516</v>
      </c>
      <c r="K40" s="12" t="s">
        <v>149</v>
      </c>
      <c r="L40" s="6" t="s">
        <v>149</v>
      </c>
      <c r="M40" s="6" t="s">
        <v>152</v>
      </c>
      <c r="O40" s="15">
        <v>1117</v>
      </c>
      <c r="P40" s="15">
        <v>1295.72</v>
      </c>
      <c r="S40" s="6" t="s">
        <v>150</v>
      </c>
      <c r="U40" s="5" t="s">
        <v>164</v>
      </c>
      <c r="V40" s="14" t="s">
        <v>248</v>
      </c>
      <c r="Z40" s="20"/>
      <c r="AB40" s="5" t="s">
        <v>151</v>
      </c>
      <c r="AC40" s="6" t="s">
        <v>9</v>
      </c>
      <c r="AD40" s="19">
        <v>3006516</v>
      </c>
      <c r="AE40" s="18" t="s">
        <v>13</v>
      </c>
      <c r="AF40" s="19">
        <v>3006516</v>
      </c>
      <c r="AG40" s="5" t="s">
        <v>152</v>
      </c>
      <c r="AL40" s="10">
        <v>42961</v>
      </c>
      <c r="AM40" s="5" t="s">
        <v>149</v>
      </c>
      <c r="AN40" s="18">
        <v>2016</v>
      </c>
      <c r="AP40" s="5" t="s">
        <v>153</v>
      </c>
    </row>
    <row r="41" spans="1:42" s="7" customFormat="1" ht="63.75">
      <c r="A41" s="6" t="s">
        <v>146</v>
      </c>
      <c r="B41" s="5" t="s">
        <v>4</v>
      </c>
      <c r="C41" s="6">
        <v>2016</v>
      </c>
      <c r="D41" s="10" t="s">
        <v>191</v>
      </c>
      <c r="E41" s="19">
        <v>3006515</v>
      </c>
      <c r="F41" s="5" t="s">
        <v>147</v>
      </c>
      <c r="G41" s="30" t="s">
        <v>412</v>
      </c>
      <c r="H41" s="14" t="s">
        <v>249</v>
      </c>
      <c r="I41" s="19">
        <v>3006515</v>
      </c>
      <c r="J41" s="19">
        <v>3006515</v>
      </c>
      <c r="K41" s="12" t="s">
        <v>149</v>
      </c>
      <c r="L41" s="6" t="s">
        <v>149</v>
      </c>
      <c r="M41" s="6" t="s">
        <v>152</v>
      </c>
      <c r="O41" s="15">
        <v>387.94</v>
      </c>
      <c r="P41" s="15">
        <v>450.01</v>
      </c>
      <c r="S41" s="6" t="s">
        <v>150</v>
      </c>
      <c r="U41" s="5" t="s">
        <v>164</v>
      </c>
      <c r="V41" s="14" t="s">
        <v>250</v>
      </c>
      <c r="Z41" s="20"/>
      <c r="AB41" s="5" t="s">
        <v>151</v>
      </c>
      <c r="AC41" s="6" t="s">
        <v>9</v>
      </c>
      <c r="AD41" s="19">
        <v>3006515</v>
      </c>
      <c r="AE41" s="18" t="s">
        <v>13</v>
      </c>
      <c r="AF41" s="19">
        <v>3006515</v>
      </c>
      <c r="AG41" s="5" t="s">
        <v>152</v>
      </c>
      <c r="AL41" s="10">
        <v>42961</v>
      </c>
      <c r="AM41" s="5" t="s">
        <v>149</v>
      </c>
      <c r="AN41" s="18">
        <v>2016</v>
      </c>
      <c r="AP41" s="5" t="s">
        <v>153</v>
      </c>
    </row>
    <row r="42" spans="1:42" s="7" customFormat="1" ht="63.75">
      <c r="A42" s="6" t="s">
        <v>146</v>
      </c>
      <c r="B42" s="5" t="s">
        <v>4</v>
      </c>
      <c r="C42" s="6">
        <v>2016</v>
      </c>
      <c r="D42" s="10" t="s">
        <v>191</v>
      </c>
      <c r="E42" s="19">
        <v>3006518</v>
      </c>
      <c r="F42" s="5" t="s">
        <v>147</v>
      </c>
      <c r="G42" s="30" t="s">
        <v>412</v>
      </c>
      <c r="H42" s="14" t="s">
        <v>252</v>
      </c>
      <c r="I42" s="19">
        <v>3006518</v>
      </c>
      <c r="J42" s="19">
        <v>3006518</v>
      </c>
      <c r="K42" s="12" t="s">
        <v>149</v>
      </c>
      <c r="L42" s="6" t="s">
        <v>149</v>
      </c>
      <c r="M42" s="6" t="s">
        <v>152</v>
      </c>
      <c r="O42" s="15">
        <v>320</v>
      </c>
      <c r="P42" s="15">
        <v>371.2</v>
      </c>
      <c r="S42" s="6" t="s">
        <v>150</v>
      </c>
      <c r="U42" s="5" t="s">
        <v>164</v>
      </c>
      <c r="V42" s="14" t="s">
        <v>251</v>
      </c>
      <c r="Z42" s="20"/>
      <c r="AB42" s="5" t="s">
        <v>151</v>
      </c>
      <c r="AC42" s="6" t="s">
        <v>9</v>
      </c>
      <c r="AD42" s="19">
        <v>3006518</v>
      </c>
      <c r="AE42" s="18" t="s">
        <v>13</v>
      </c>
      <c r="AF42" s="19">
        <v>3006518</v>
      </c>
      <c r="AG42" s="5" t="s">
        <v>152</v>
      </c>
      <c r="AL42" s="10">
        <v>42961</v>
      </c>
      <c r="AM42" s="5" t="s">
        <v>149</v>
      </c>
      <c r="AN42" s="18">
        <v>2016</v>
      </c>
      <c r="AP42" s="5" t="s">
        <v>153</v>
      </c>
    </row>
    <row r="43" spans="1:42" s="7" customFormat="1" ht="63.75">
      <c r="A43" s="6" t="s">
        <v>146</v>
      </c>
      <c r="B43" s="5" t="s">
        <v>4</v>
      </c>
      <c r="C43" s="6">
        <v>2016</v>
      </c>
      <c r="D43" s="10" t="s">
        <v>191</v>
      </c>
      <c r="E43" s="19">
        <v>3006520</v>
      </c>
      <c r="F43" s="5" t="s">
        <v>147</v>
      </c>
      <c r="G43" s="30" t="s">
        <v>412</v>
      </c>
      <c r="H43" s="14" t="s">
        <v>254</v>
      </c>
      <c r="I43" s="19">
        <v>3006520</v>
      </c>
      <c r="J43" s="19">
        <v>3006520</v>
      </c>
      <c r="K43" s="12" t="s">
        <v>149</v>
      </c>
      <c r="L43" s="6" t="s">
        <v>149</v>
      </c>
      <c r="M43" s="6" t="s">
        <v>152</v>
      </c>
      <c r="O43" s="15">
        <v>80</v>
      </c>
      <c r="P43" s="15">
        <v>92.8</v>
      </c>
      <c r="S43" s="6" t="s">
        <v>150</v>
      </c>
      <c r="U43" s="5" t="s">
        <v>164</v>
      </c>
      <c r="V43" s="14" t="s">
        <v>253</v>
      </c>
      <c r="Z43" s="20"/>
      <c r="AB43" s="5" t="s">
        <v>151</v>
      </c>
      <c r="AC43" s="6" t="s">
        <v>9</v>
      </c>
      <c r="AD43" s="19">
        <v>3006520</v>
      </c>
      <c r="AE43" s="18" t="s">
        <v>13</v>
      </c>
      <c r="AF43" s="19">
        <v>3006520</v>
      </c>
      <c r="AG43" s="5" t="s">
        <v>152</v>
      </c>
      <c r="AL43" s="10">
        <v>42961</v>
      </c>
      <c r="AM43" s="5" t="s">
        <v>149</v>
      </c>
      <c r="AN43" s="18">
        <v>2016</v>
      </c>
      <c r="AP43" s="5" t="s">
        <v>153</v>
      </c>
    </row>
    <row r="44" spans="1:42" s="7" customFormat="1" ht="63.75">
      <c r="A44" s="6" t="s">
        <v>146</v>
      </c>
      <c r="B44" s="5" t="s">
        <v>1</v>
      </c>
      <c r="C44" s="6">
        <v>2016</v>
      </c>
      <c r="D44" s="10" t="s">
        <v>191</v>
      </c>
      <c r="E44" s="19">
        <v>3006517</v>
      </c>
      <c r="F44" s="5" t="s">
        <v>147</v>
      </c>
      <c r="G44" s="30" t="s">
        <v>412</v>
      </c>
      <c r="H44" s="14" t="s">
        <v>278</v>
      </c>
      <c r="I44" s="19">
        <v>3006517</v>
      </c>
      <c r="J44" s="19">
        <v>3006517</v>
      </c>
      <c r="K44" s="12" t="s">
        <v>168</v>
      </c>
      <c r="L44" s="6" t="s">
        <v>149</v>
      </c>
      <c r="M44" s="6" t="s">
        <v>152</v>
      </c>
      <c r="O44" s="15">
        <v>980</v>
      </c>
      <c r="P44" s="15">
        <v>980</v>
      </c>
      <c r="S44" s="6" t="s">
        <v>150</v>
      </c>
      <c r="U44" s="5" t="s">
        <v>164</v>
      </c>
      <c r="V44" s="14" t="s">
        <v>255</v>
      </c>
      <c r="Z44" s="20"/>
      <c r="AB44" s="5" t="s">
        <v>151</v>
      </c>
      <c r="AC44" s="6" t="s">
        <v>9</v>
      </c>
      <c r="AD44" s="19">
        <v>3006517</v>
      </c>
      <c r="AE44" s="18" t="s">
        <v>13</v>
      </c>
      <c r="AF44" s="19">
        <v>3006517</v>
      </c>
      <c r="AG44" s="5" t="s">
        <v>152</v>
      </c>
      <c r="AL44" s="10">
        <v>42961</v>
      </c>
      <c r="AM44" s="5" t="s">
        <v>149</v>
      </c>
      <c r="AN44" s="18">
        <v>2016</v>
      </c>
      <c r="AP44" s="5" t="s">
        <v>153</v>
      </c>
    </row>
    <row r="45" spans="1:42" s="7" customFormat="1" ht="63.75">
      <c r="A45" s="6" t="s">
        <v>146</v>
      </c>
      <c r="B45" s="5" t="s">
        <v>1</v>
      </c>
      <c r="C45" s="6">
        <v>2016</v>
      </c>
      <c r="D45" s="10" t="s">
        <v>191</v>
      </c>
      <c r="E45" s="19">
        <v>3006538</v>
      </c>
      <c r="F45" s="5" t="s">
        <v>147</v>
      </c>
      <c r="G45" s="30" t="s">
        <v>412</v>
      </c>
      <c r="H45" s="14" t="s">
        <v>282</v>
      </c>
      <c r="I45" s="19">
        <v>3006538</v>
      </c>
      <c r="J45" s="19">
        <v>3006538</v>
      </c>
      <c r="K45" s="12" t="s">
        <v>149</v>
      </c>
      <c r="L45" s="6" t="s">
        <v>149</v>
      </c>
      <c r="M45" s="6" t="s">
        <v>152</v>
      </c>
      <c r="O45" s="15">
        <f>221.89-4.99</f>
        <v>216.89999999999998</v>
      </c>
      <c r="P45" s="15">
        <v>216.9</v>
      </c>
      <c r="S45" s="6" t="s">
        <v>150</v>
      </c>
      <c r="U45" s="5" t="s">
        <v>164</v>
      </c>
      <c r="V45" s="14" t="s">
        <v>256</v>
      </c>
      <c r="Z45" s="20"/>
      <c r="AB45" s="5" t="s">
        <v>151</v>
      </c>
      <c r="AC45" s="6" t="s">
        <v>9</v>
      </c>
      <c r="AD45" s="19">
        <v>3006538</v>
      </c>
      <c r="AE45" s="18" t="s">
        <v>13</v>
      </c>
      <c r="AF45" s="19">
        <v>3006538</v>
      </c>
      <c r="AG45" s="5" t="s">
        <v>152</v>
      </c>
      <c r="AL45" s="10">
        <v>42961</v>
      </c>
      <c r="AM45" s="5" t="s">
        <v>149</v>
      </c>
      <c r="AN45" s="18">
        <v>2016</v>
      </c>
      <c r="AP45" s="5" t="s">
        <v>153</v>
      </c>
    </row>
    <row r="46" spans="1:42" s="7" customFormat="1" ht="63.75">
      <c r="A46" s="6" t="s">
        <v>146</v>
      </c>
      <c r="B46" s="5" t="s">
        <v>4</v>
      </c>
      <c r="C46" s="6">
        <v>2016</v>
      </c>
      <c r="D46" s="10" t="s">
        <v>191</v>
      </c>
      <c r="E46" s="19">
        <v>3006544</v>
      </c>
      <c r="F46" s="5" t="s">
        <v>147</v>
      </c>
      <c r="G46" s="30" t="s">
        <v>412</v>
      </c>
      <c r="H46" s="14" t="s">
        <v>170</v>
      </c>
      <c r="I46" s="19">
        <v>3006544</v>
      </c>
      <c r="J46" s="19">
        <v>3006544</v>
      </c>
      <c r="K46" s="12" t="s">
        <v>149</v>
      </c>
      <c r="L46" s="6" t="s">
        <v>149</v>
      </c>
      <c r="M46" s="6" t="s">
        <v>152</v>
      </c>
      <c r="O46" s="15">
        <v>116.86</v>
      </c>
      <c r="P46" s="15">
        <v>135.56</v>
      </c>
      <c r="S46" s="6" t="s">
        <v>150</v>
      </c>
      <c r="U46" s="5" t="s">
        <v>164</v>
      </c>
      <c r="V46" s="14" t="s">
        <v>171</v>
      </c>
      <c r="Z46" s="20"/>
      <c r="AB46" s="5" t="s">
        <v>151</v>
      </c>
      <c r="AC46" s="6" t="s">
        <v>9</v>
      </c>
      <c r="AD46" s="19">
        <v>3006544</v>
      </c>
      <c r="AE46" s="18" t="s">
        <v>13</v>
      </c>
      <c r="AF46" s="19">
        <v>3006544</v>
      </c>
      <c r="AG46" s="5" t="s">
        <v>152</v>
      </c>
      <c r="AL46" s="10">
        <v>42961</v>
      </c>
      <c r="AM46" s="5" t="s">
        <v>149</v>
      </c>
      <c r="AN46" s="18">
        <v>2016</v>
      </c>
      <c r="AP46" s="5" t="s">
        <v>153</v>
      </c>
    </row>
    <row r="47" spans="1:42" s="7" customFormat="1" ht="63.75">
      <c r="A47" s="6" t="s">
        <v>146</v>
      </c>
      <c r="B47" s="5" t="s">
        <v>1</v>
      </c>
      <c r="C47" s="6">
        <v>2016</v>
      </c>
      <c r="D47" s="10" t="s">
        <v>191</v>
      </c>
      <c r="E47" s="19">
        <v>3006548</v>
      </c>
      <c r="F47" s="5" t="s">
        <v>147</v>
      </c>
      <c r="G47" s="30" t="s">
        <v>412</v>
      </c>
      <c r="H47" s="14" t="s">
        <v>279</v>
      </c>
      <c r="I47" s="19">
        <v>3006548</v>
      </c>
      <c r="J47" s="19">
        <v>3006548</v>
      </c>
      <c r="K47" s="12" t="s">
        <v>176</v>
      </c>
      <c r="L47" s="6" t="s">
        <v>149</v>
      </c>
      <c r="M47" s="6" t="s">
        <v>152</v>
      </c>
      <c r="O47" s="15">
        <f>715.78-16.09</f>
        <v>699.6899999999999</v>
      </c>
      <c r="P47" s="15">
        <v>727</v>
      </c>
      <c r="S47" s="6" t="s">
        <v>150</v>
      </c>
      <c r="U47" s="5" t="s">
        <v>164</v>
      </c>
      <c r="V47" s="14" t="s">
        <v>257</v>
      </c>
      <c r="Z47" s="20"/>
      <c r="AB47" s="5" t="s">
        <v>151</v>
      </c>
      <c r="AC47" s="6" t="s">
        <v>9</v>
      </c>
      <c r="AD47" s="19">
        <v>3006548</v>
      </c>
      <c r="AE47" s="18" t="s">
        <v>13</v>
      </c>
      <c r="AF47" s="19">
        <v>3006548</v>
      </c>
      <c r="AG47" s="5" t="s">
        <v>152</v>
      </c>
      <c r="AL47" s="10">
        <v>42961</v>
      </c>
      <c r="AM47" s="5" t="s">
        <v>149</v>
      </c>
      <c r="AN47" s="18">
        <v>2016</v>
      </c>
      <c r="AP47" s="5" t="s">
        <v>153</v>
      </c>
    </row>
    <row r="48" spans="1:42" s="7" customFormat="1" ht="63.75">
      <c r="A48" s="6" t="s">
        <v>146</v>
      </c>
      <c r="B48" s="5" t="s">
        <v>1</v>
      </c>
      <c r="C48" s="6">
        <v>2016</v>
      </c>
      <c r="D48" s="10" t="s">
        <v>191</v>
      </c>
      <c r="E48" s="19">
        <v>3006553</v>
      </c>
      <c r="F48" s="5" t="s">
        <v>147</v>
      </c>
      <c r="G48" s="30" t="s">
        <v>412</v>
      </c>
      <c r="H48" s="14" t="s">
        <v>258</v>
      </c>
      <c r="I48" s="19">
        <v>3006553</v>
      </c>
      <c r="J48" s="19">
        <v>3006553</v>
      </c>
      <c r="K48" s="12" t="s">
        <v>149</v>
      </c>
      <c r="L48" s="6" t="s">
        <v>149</v>
      </c>
      <c r="M48" s="6" t="s">
        <v>152</v>
      </c>
      <c r="O48" s="15">
        <v>32.5</v>
      </c>
      <c r="P48" s="15">
        <v>37.7</v>
      </c>
      <c r="S48" s="6" t="s">
        <v>150</v>
      </c>
      <c r="U48" s="5" t="s">
        <v>164</v>
      </c>
      <c r="V48" s="14" t="s">
        <v>259</v>
      </c>
      <c r="Z48" s="20"/>
      <c r="AB48" s="5" t="s">
        <v>151</v>
      </c>
      <c r="AC48" s="6" t="s">
        <v>9</v>
      </c>
      <c r="AD48" s="19">
        <v>3006553</v>
      </c>
      <c r="AE48" s="18" t="s">
        <v>13</v>
      </c>
      <c r="AF48" s="19">
        <v>3006553</v>
      </c>
      <c r="AG48" s="5" t="s">
        <v>152</v>
      </c>
      <c r="AL48" s="10">
        <v>42961</v>
      </c>
      <c r="AM48" s="5" t="s">
        <v>149</v>
      </c>
      <c r="AN48" s="18">
        <v>2016</v>
      </c>
      <c r="AP48" s="5" t="s">
        <v>153</v>
      </c>
    </row>
    <row r="49" spans="1:42" s="7" customFormat="1" ht="63.75">
      <c r="A49" s="6" t="s">
        <v>146</v>
      </c>
      <c r="B49" s="5" t="s">
        <v>4</v>
      </c>
      <c r="C49" s="6">
        <v>2016</v>
      </c>
      <c r="D49" s="10" t="s">
        <v>191</v>
      </c>
      <c r="E49" s="19">
        <v>3006555</v>
      </c>
      <c r="F49" s="5" t="s">
        <v>147</v>
      </c>
      <c r="G49" s="30" t="s">
        <v>412</v>
      </c>
      <c r="H49" s="14" t="s">
        <v>261</v>
      </c>
      <c r="I49" s="19">
        <v>3006555</v>
      </c>
      <c r="J49" s="19">
        <v>3006555</v>
      </c>
      <c r="K49" s="12" t="s">
        <v>149</v>
      </c>
      <c r="L49" s="6" t="s">
        <v>149</v>
      </c>
      <c r="M49" s="6" t="s">
        <v>152</v>
      </c>
      <c r="O49" s="15">
        <v>80</v>
      </c>
      <c r="P49" s="15">
        <v>92.8</v>
      </c>
      <c r="S49" s="6" t="s">
        <v>150</v>
      </c>
      <c r="U49" s="5" t="s">
        <v>164</v>
      </c>
      <c r="V49" s="14" t="s">
        <v>260</v>
      </c>
      <c r="Z49" s="20"/>
      <c r="AB49" s="5" t="s">
        <v>151</v>
      </c>
      <c r="AC49" s="6" t="s">
        <v>9</v>
      </c>
      <c r="AD49" s="19">
        <v>3006555</v>
      </c>
      <c r="AE49" s="18" t="s">
        <v>13</v>
      </c>
      <c r="AF49" s="19">
        <v>3006555</v>
      </c>
      <c r="AG49" s="5" t="s">
        <v>152</v>
      </c>
      <c r="AL49" s="10">
        <v>42961</v>
      </c>
      <c r="AM49" s="5" t="s">
        <v>149</v>
      </c>
      <c r="AN49" s="18">
        <v>2016</v>
      </c>
      <c r="AP49" s="5" t="s">
        <v>153</v>
      </c>
    </row>
    <row r="50" spans="1:42" s="7" customFormat="1" ht="63.75">
      <c r="A50" s="6" t="s">
        <v>146</v>
      </c>
      <c r="B50" s="5" t="s">
        <v>1</v>
      </c>
      <c r="C50" s="6">
        <v>2016</v>
      </c>
      <c r="D50" s="10" t="s">
        <v>191</v>
      </c>
      <c r="E50" s="19">
        <v>3006556</v>
      </c>
      <c r="F50" s="5" t="s">
        <v>147</v>
      </c>
      <c r="G50" s="30" t="s">
        <v>412</v>
      </c>
      <c r="H50" s="14" t="s">
        <v>280</v>
      </c>
      <c r="I50" s="19">
        <v>3006556</v>
      </c>
      <c r="J50" s="19">
        <v>3006556</v>
      </c>
      <c r="K50" s="12" t="s">
        <v>149</v>
      </c>
      <c r="L50" s="6" t="s">
        <v>149</v>
      </c>
      <c r="M50" s="6" t="s">
        <v>152</v>
      </c>
      <c r="O50" s="15">
        <f>456.84-10.29+572</f>
        <v>1018.55</v>
      </c>
      <c r="P50" s="15">
        <f>518+663.52</f>
        <v>1181.52</v>
      </c>
      <c r="S50" s="6" t="s">
        <v>150</v>
      </c>
      <c r="U50" s="5" t="s">
        <v>164</v>
      </c>
      <c r="V50" s="14" t="s">
        <v>262</v>
      </c>
      <c r="Z50" s="20"/>
      <c r="AB50" s="5" t="s">
        <v>151</v>
      </c>
      <c r="AC50" s="6" t="s">
        <v>9</v>
      </c>
      <c r="AD50" s="19">
        <v>3006556</v>
      </c>
      <c r="AE50" s="18" t="s">
        <v>13</v>
      </c>
      <c r="AF50" s="19">
        <v>3006556</v>
      </c>
      <c r="AG50" s="5" t="s">
        <v>152</v>
      </c>
      <c r="AL50" s="10">
        <v>42961</v>
      </c>
      <c r="AM50" s="5" t="s">
        <v>149</v>
      </c>
      <c r="AN50" s="18">
        <v>2016</v>
      </c>
      <c r="AP50" s="5" t="s">
        <v>153</v>
      </c>
    </row>
    <row r="51" spans="1:42" s="7" customFormat="1" ht="63.75">
      <c r="A51" s="6" t="s">
        <v>146</v>
      </c>
      <c r="B51" s="5" t="s">
        <v>1</v>
      </c>
      <c r="C51" s="6">
        <v>2016</v>
      </c>
      <c r="D51" s="10" t="s">
        <v>191</v>
      </c>
      <c r="E51" s="19">
        <v>3006552</v>
      </c>
      <c r="F51" s="5" t="s">
        <v>147</v>
      </c>
      <c r="G51" s="30" t="s">
        <v>412</v>
      </c>
      <c r="H51" s="14" t="s">
        <v>264</v>
      </c>
      <c r="I51" s="19">
        <v>3006552</v>
      </c>
      <c r="J51" s="19">
        <v>3006552</v>
      </c>
      <c r="K51" s="12" t="s">
        <v>168</v>
      </c>
      <c r="L51" s="6" t="s">
        <v>149</v>
      </c>
      <c r="M51" s="6" t="s">
        <v>152</v>
      </c>
      <c r="O51" s="15">
        <f>414.85+94.8</f>
        <v>509.65000000000003</v>
      </c>
      <c r="P51" s="15">
        <f>414.85+94.8</f>
        <v>509.65000000000003</v>
      </c>
      <c r="S51" s="6" t="s">
        <v>150</v>
      </c>
      <c r="U51" s="5" t="s">
        <v>164</v>
      </c>
      <c r="V51" s="14" t="s">
        <v>263</v>
      </c>
      <c r="Z51" s="20"/>
      <c r="AB51" s="5" t="s">
        <v>151</v>
      </c>
      <c r="AC51" s="6" t="s">
        <v>9</v>
      </c>
      <c r="AD51" s="19">
        <v>3006552</v>
      </c>
      <c r="AE51" s="18" t="s">
        <v>13</v>
      </c>
      <c r="AF51" s="19">
        <v>3006552</v>
      </c>
      <c r="AG51" s="5" t="s">
        <v>152</v>
      </c>
      <c r="AL51" s="10">
        <v>42961</v>
      </c>
      <c r="AM51" s="5" t="s">
        <v>149</v>
      </c>
      <c r="AN51" s="18">
        <v>2016</v>
      </c>
      <c r="AP51" s="5" t="s">
        <v>153</v>
      </c>
    </row>
    <row r="52" spans="1:42" s="7" customFormat="1" ht="63.75">
      <c r="A52" s="6" t="s">
        <v>146</v>
      </c>
      <c r="B52" s="5" t="s">
        <v>1</v>
      </c>
      <c r="C52" s="6">
        <v>2016</v>
      </c>
      <c r="D52" s="10" t="s">
        <v>191</v>
      </c>
      <c r="E52" s="19">
        <v>3006564</v>
      </c>
      <c r="F52" s="5" t="s">
        <v>147</v>
      </c>
      <c r="G52" s="30" t="s">
        <v>412</v>
      </c>
      <c r="H52" s="14" t="s">
        <v>281</v>
      </c>
      <c r="I52" s="19">
        <v>3006564</v>
      </c>
      <c r="J52" s="19">
        <v>3006564</v>
      </c>
      <c r="K52" s="12" t="s">
        <v>154</v>
      </c>
      <c r="L52" s="6" t="s">
        <v>149</v>
      </c>
      <c r="M52" s="6" t="s">
        <v>152</v>
      </c>
      <c r="O52" s="15">
        <f>307.33+455.56</f>
        <v>762.89</v>
      </c>
      <c r="P52" s="15">
        <f>344.5+492</f>
        <v>836.5</v>
      </c>
      <c r="S52" s="6" t="s">
        <v>150</v>
      </c>
      <c r="U52" s="5" t="s">
        <v>164</v>
      </c>
      <c r="V52" s="14" t="s">
        <v>265</v>
      </c>
      <c r="Z52" s="20"/>
      <c r="AB52" s="5" t="s">
        <v>151</v>
      </c>
      <c r="AC52" s="6" t="s">
        <v>9</v>
      </c>
      <c r="AD52" s="19">
        <v>3006564</v>
      </c>
      <c r="AE52" s="18" t="s">
        <v>13</v>
      </c>
      <c r="AF52" s="19">
        <v>3006564</v>
      </c>
      <c r="AG52" s="5" t="s">
        <v>152</v>
      </c>
      <c r="AL52" s="10">
        <v>42961</v>
      </c>
      <c r="AM52" s="5" t="s">
        <v>149</v>
      </c>
      <c r="AN52" s="18">
        <v>2016</v>
      </c>
      <c r="AP52" s="5" t="s">
        <v>153</v>
      </c>
    </row>
    <row r="53" spans="1:42" s="7" customFormat="1" ht="63.75">
      <c r="A53" s="6" t="s">
        <v>146</v>
      </c>
      <c r="B53" s="5" t="s">
        <v>1</v>
      </c>
      <c r="C53" s="6">
        <v>2016</v>
      </c>
      <c r="D53" s="10" t="s">
        <v>191</v>
      </c>
      <c r="E53" s="19">
        <v>3006573</v>
      </c>
      <c r="F53" s="5" t="s">
        <v>147</v>
      </c>
      <c r="G53" s="30" t="s">
        <v>412</v>
      </c>
      <c r="H53" s="14" t="s">
        <v>266</v>
      </c>
      <c r="I53" s="19">
        <v>3006573</v>
      </c>
      <c r="J53" s="19">
        <v>3006573</v>
      </c>
      <c r="K53" s="12" t="s">
        <v>149</v>
      </c>
      <c r="L53" s="6" t="s">
        <v>149</v>
      </c>
      <c r="M53" s="6" t="s">
        <v>152</v>
      </c>
      <c r="O53" s="15">
        <v>920</v>
      </c>
      <c r="P53" s="15">
        <v>920</v>
      </c>
      <c r="S53" s="6" t="s">
        <v>150</v>
      </c>
      <c r="U53" s="5" t="s">
        <v>164</v>
      </c>
      <c r="V53" s="14" t="s">
        <v>179</v>
      </c>
      <c r="Z53" s="20"/>
      <c r="AB53" s="5" t="s">
        <v>151</v>
      </c>
      <c r="AC53" s="6" t="s">
        <v>9</v>
      </c>
      <c r="AD53" s="19">
        <v>3006573</v>
      </c>
      <c r="AE53" s="18" t="s">
        <v>13</v>
      </c>
      <c r="AF53" s="19">
        <v>3006573</v>
      </c>
      <c r="AG53" s="5" t="s">
        <v>152</v>
      </c>
      <c r="AL53" s="10">
        <v>42961</v>
      </c>
      <c r="AM53" s="5" t="s">
        <v>149</v>
      </c>
      <c r="AN53" s="18">
        <v>2016</v>
      </c>
      <c r="AP53" s="5" t="s">
        <v>153</v>
      </c>
    </row>
    <row r="54" spans="1:42" s="7" customFormat="1" ht="63.75">
      <c r="A54" s="6" t="s">
        <v>146</v>
      </c>
      <c r="B54" s="5" t="s">
        <v>1</v>
      </c>
      <c r="C54" s="6">
        <v>2016</v>
      </c>
      <c r="D54" s="10" t="s">
        <v>191</v>
      </c>
      <c r="E54" s="19">
        <v>3006594</v>
      </c>
      <c r="F54" s="5" t="s">
        <v>147</v>
      </c>
      <c r="G54" s="30" t="s">
        <v>412</v>
      </c>
      <c r="H54" s="14" t="s">
        <v>268</v>
      </c>
      <c r="I54" s="19">
        <v>3006594</v>
      </c>
      <c r="J54" s="19">
        <v>3006594</v>
      </c>
      <c r="K54" s="12" t="s">
        <v>154</v>
      </c>
      <c r="L54" s="6" t="s">
        <v>149</v>
      </c>
      <c r="M54" s="6" t="s">
        <v>152</v>
      </c>
      <c r="O54" s="15">
        <v>172.41</v>
      </c>
      <c r="P54" s="15">
        <v>200</v>
      </c>
      <c r="S54" s="6" t="s">
        <v>150</v>
      </c>
      <c r="U54" s="5" t="s">
        <v>164</v>
      </c>
      <c r="V54" s="14" t="s">
        <v>267</v>
      </c>
      <c r="Z54" s="20"/>
      <c r="AB54" s="5" t="s">
        <v>151</v>
      </c>
      <c r="AC54" s="6" t="s">
        <v>9</v>
      </c>
      <c r="AD54" s="19">
        <v>3006594</v>
      </c>
      <c r="AE54" s="18" t="s">
        <v>13</v>
      </c>
      <c r="AF54" s="19">
        <v>3006594</v>
      </c>
      <c r="AG54" s="5" t="s">
        <v>152</v>
      </c>
      <c r="AL54" s="10">
        <v>42961</v>
      </c>
      <c r="AM54" s="5" t="s">
        <v>149</v>
      </c>
      <c r="AN54" s="18">
        <v>2016</v>
      </c>
      <c r="AP54" s="5" t="s">
        <v>153</v>
      </c>
    </row>
    <row r="55" spans="1:42" s="7" customFormat="1" ht="63.75">
      <c r="A55" s="6" t="s">
        <v>146</v>
      </c>
      <c r="B55" s="5" t="s">
        <v>1</v>
      </c>
      <c r="C55" s="6">
        <v>2016</v>
      </c>
      <c r="D55" s="10" t="s">
        <v>191</v>
      </c>
      <c r="E55" s="19">
        <v>3006398</v>
      </c>
      <c r="F55" s="5" t="s">
        <v>147</v>
      </c>
      <c r="G55" s="30" t="s">
        <v>412</v>
      </c>
      <c r="H55" s="14" t="s">
        <v>292</v>
      </c>
      <c r="I55" s="19">
        <v>3006398</v>
      </c>
      <c r="J55" s="19">
        <v>3006398</v>
      </c>
      <c r="K55" s="27" t="s">
        <v>293</v>
      </c>
      <c r="L55" s="6" t="s">
        <v>149</v>
      </c>
      <c r="M55" s="6" t="s">
        <v>152</v>
      </c>
      <c r="O55" s="15">
        <v>140.52</v>
      </c>
      <c r="P55" s="15">
        <v>163</v>
      </c>
      <c r="S55" s="6" t="s">
        <v>150</v>
      </c>
      <c r="U55" s="5" t="s">
        <v>164</v>
      </c>
      <c r="V55" s="14" t="s">
        <v>336</v>
      </c>
      <c r="Z55" s="20"/>
      <c r="AB55" s="5" t="s">
        <v>151</v>
      </c>
      <c r="AC55" s="6" t="s">
        <v>9</v>
      </c>
      <c r="AD55" s="19">
        <v>3006398</v>
      </c>
      <c r="AE55" s="18" t="s">
        <v>13</v>
      </c>
      <c r="AF55" s="19">
        <v>3006398</v>
      </c>
      <c r="AG55" s="5" t="s">
        <v>152</v>
      </c>
      <c r="AL55" s="10">
        <v>42961</v>
      </c>
      <c r="AM55" s="5" t="s">
        <v>149</v>
      </c>
      <c r="AN55" s="18">
        <v>2016</v>
      </c>
      <c r="AP55" s="5" t="s">
        <v>153</v>
      </c>
    </row>
    <row r="56" spans="1:42" s="7" customFormat="1" ht="63.75">
      <c r="A56" s="6" t="s">
        <v>146</v>
      </c>
      <c r="B56" s="5" t="s">
        <v>1</v>
      </c>
      <c r="C56" s="6">
        <v>2016</v>
      </c>
      <c r="D56" s="10" t="s">
        <v>191</v>
      </c>
      <c r="E56" s="19">
        <v>3006401</v>
      </c>
      <c r="F56" s="5" t="s">
        <v>147</v>
      </c>
      <c r="G56" s="30" t="s">
        <v>412</v>
      </c>
      <c r="H56" s="14" t="s">
        <v>292</v>
      </c>
      <c r="I56" s="19">
        <v>3006401</v>
      </c>
      <c r="J56" s="19">
        <v>3006401</v>
      </c>
      <c r="K56" s="12" t="s">
        <v>181</v>
      </c>
      <c r="L56" s="6" t="s">
        <v>149</v>
      </c>
      <c r="M56" s="6" t="s">
        <v>152</v>
      </c>
      <c r="O56" s="15">
        <v>435.34</v>
      </c>
      <c r="P56" s="15">
        <v>505</v>
      </c>
      <c r="S56" s="6" t="s">
        <v>150</v>
      </c>
      <c r="U56" s="5" t="s">
        <v>164</v>
      </c>
      <c r="V56" s="14" t="s">
        <v>337</v>
      </c>
      <c r="Z56" s="20"/>
      <c r="AB56" s="5" t="s">
        <v>151</v>
      </c>
      <c r="AC56" s="6" t="s">
        <v>9</v>
      </c>
      <c r="AD56" s="19">
        <v>3006401</v>
      </c>
      <c r="AE56" s="18" t="s">
        <v>13</v>
      </c>
      <c r="AF56" s="19">
        <v>3006401</v>
      </c>
      <c r="AG56" s="5" t="s">
        <v>152</v>
      </c>
      <c r="AL56" s="10">
        <v>42961</v>
      </c>
      <c r="AM56" s="5" t="s">
        <v>149</v>
      </c>
      <c r="AN56" s="18">
        <v>2016</v>
      </c>
      <c r="AP56" s="5" t="s">
        <v>153</v>
      </c>
    </row>
    <row r="57" spans="1:42" s="7" customFormat="1" ht="63.75">
      <c r="A57" s="6" t="s">
        <v>146</v>
      </c>
      <c r="B57" s="5" t="s">
        <v>1</v>
      </c>
      <c r="C57" s="6">
        <v>2016</v>
      </c>
      <c r="D57" s="10" t="s">
        <v>191</v>
      </c>
      <c r="E57" s="19">
        <v>3006375</v>
      </c>
      <c r="F57" s="5" t="s">
        <v>147</v>
      </c>
      <c r="G57" s="30" t="s">
        <v>412</v>
      </c>
      <c r="H57" s="14" t="s">
        <v>292</v>
      </c>
      <c r="I57" s="19">
        <v>3006375</v>
      </c>
      <c r="J57" s="19">
        <v>3006375</v>
      </c>
      <c r="K57" s="12" t="s">
        <v>168</v>
      </c>
      <c r="L57" s="6" t="s">
        <v>149</v>
      </c>
      <c r="M57" s="6" t="s">
        <v>152</v>
      </c>
      <c r="O57" s="15">
        <v>1080.17</v>
      </c>
      <c r="P57" s="15">
        <v>1253</v>
      </c>
      <c r="S57" s="6" t="s">
        <v>150</v>
      </c>
      <c r="U57" s="5" t="s">
        <v>164</v>
      </c>
      <c r="V57" s="14" t="s">
        <v>338</v>
      </c>
      <c r="Z57" s="20"/>
      <c r="AB57" s="5" t="s">
        <v>151</v>
      </c>
      <c r="AC57" s="6" t="s">
        <v>9</v>
      </c>
      <c r="AD57" s="19">
        <v>3006375</v>
      </c>
      <c r="AE57" s="18" t="s">
        <v>13</v>
      </c>
      <c r="AF57" s="19">
        <v>3006375</v>
      </c>
      <c r="AG57" s="5" t="s">
        <v>152</v>
      </c>
      <c r="AL57" s="10">
        <v>42961</v>
      </c>
      <c r="AM57" s="5" t="s">
        <v>149</v>
      </c>
      <c r="AN57" s="18">
        <v>2016</v>
      </c>
      <c r="AP57" s="5" t="s">
        <v>153</v>
      </c>
    </row>
    <row r="58" spans="1:42" s="7" customFormat="1" ht="63.75">
      <c r="A58" s="6" t="s">
        <v>146</v>
      </c>
      <c r="B58" s="5" t="s">
        <v>1</v>
      </c>
      <c r="C58" s="6">
        <v>2016</v>
      </c>
      <c r="D58" s="10" t="s">
        <v>191</v>
      </c>
      <c r="E58" s="19">
        <v>3006406</v>
      </c>
      <c r="F58" s="5" t="s">
        <v>147</v>
      </c>
      <c r="G58" s="30" t="s">
        <v>412</v>
      </c>
      <c r="H58" s="14" t="s">
        <v>292</v>
      </c>
      <c r="I58" s="19">
        <v>3006406</v>
      </c>
      <c r="J58" s="19">
        <v>3006406</v>
      </c>
      <c r="K58" s="12" t="s">
        <v>168</v>
      </c>
      <c r="L58" s="6" t="s">
        <v>149</v>
      </c>
      <c r="M58" s="6" t="s">
        <v>152</v>
      </c>
      <c r="O58" s="15">
        <v>107.76</v>
      </c>
      <c r="P58" s="15">
        <v>125</v>
      </c>
      <c r="S58" s="6" t="s">
        <v>150</v>
      </c>
      <c r="U58" s="5" t="s">
        <v>164</v>
      </c>
      <c r="V58" s="14" t="s">
        <v>339</v>
      </c>
      <c r="Z58" s="20"/>
      <c r="AB58" s="5" t="s">
        <v>151</v>
      </c>
      <c r="AC58" s="6" t="s">
        <v>9</v>
      </c>
      <c r="AD58" s="19">
        <v>3006406</v>
      </c>
      <c r="AE58" s="18" t="s">
        <v>13</v>
      </c>
      <c r="AF58" s="19">
        <v>3006406</v>
      </c>
      <c r="AG58" s="5" t="s">
        <v>152</v>
      </c>
      <c r="AL58" s="10">
        <v>42961</v>
      </c>
      <c r="AM58" s="5" t="s">
        <v>149</v>
      </c>
      <c r="AN58" s="18">
        <v>2016</v>
      </c>
      <c r="AP58" s="5" t="s">
        <v>153</v>
      </c>
    </row>
    <row r="59" spans="1:42" s="7" customFormat="1" ht="63.75">
      <c r="A59" s="6" t="s">
        <v>146</v>
      </c>
      <c r="B59" s="5" t="s">
        <v>1</v>
      </c>
      <c r="C59" s="6">
        <v>2016</v>
      </c>
      <c r="D59" s="10" t="s">
        <v>191</v>
      </c>
      <c r="E59" s="19">
        <v>3006405</v>
      </c>
      <c r="F59" s="5" t="s">
        <v>147</v>
      </c>
      <c r="G59" s="30" t="s">
        <v>412</v>
      </c>
      <c r="H59" s="14" t="s">
        <v>292</v>
      </c>
      <c r="I59" s="19">
        <v>3006405</v>
      </c>
      <c r="J59" s="19">
        <v>3006405</v>
      </c>
      <c r="K59" s="12" t="s">
        <v>181</v>
      </c>
      <c r="L59" s="6" t="s">
        <v>149</v>
      </c>
      <c r="M59" s="6" t="s">
        <v>152</v>
      </c>
      <c r="O59" s="15">
        <v>233.62</v>
      </c>
      <c r="P59" s="15">
        <v>271</v>
      </c>
      <c r="S59" s="6" t="s">
        <v>150</v>
      </c>
      <c r="U59" s="5" t="s">
        <v>164</v>
      </c>
      <c r="V59" s="14" t="s">
        <v>340</v>
      </c>
      <c r="Z59" s="20"/>
      <c r="AB59" s="5" t="s">
        <v>151</v>
      </c>
      <c r="AC59" s="6" t="s">
        <v>9</v>
      </c>
      <c r="AD59" s="19">
        <v>3006405</v>
      </c>
      <c r="AE59" s="18" t="s">
        <v>13</v>
      </c>
      <c r="AF59" s="19">
        <v>3006405</v>
      </c>
      <c r="AG59" s="5" t="s">
        <v>152</v>
      </c>
      <c r="AL59" s="10">
        <v>42961</v>
      </c>
      <c r="AM59" s="5" t="s">
        <v>149</v>
      </c>
      <c r="AN59" s="18">
        <v>2016</v>
      </c>
      <c r="AP59" s="5" t="s">
        <v>153</v>
      </c>
    </row>
    <row r="60" spans="1:42" s="7" customFormat="1" ht="63.75">
      <c r="A60" s="6" t="s">
        <v>146</v>
      </c>
      <c r="B60" s="5" t="s">
        <v>1</v>
      </c>
      <c r="C60" s="6">
        <v>2016</v>
      </c>
      <c r="D60" s="10" t="s">
        <v>191</v>
      </c>
      <c r="E60" s="19">
        <v>3006408</v>
      </c>
      <c r="F60" s="5" t="s">
        <v>147</v>
      </c>
      <c r="G60" s="30" t="s">
        <v>412</v>
      </c>
      <c r="H60" s="14" t="s">
        <v>292</v>
      </c>
      <c r="I60" s="19">
        <v>3006408</v>
      </c>
      <c r="J60" s="19">
        <v>3006408</v>
      </c>
      <c r="K60" s="12" t="s">
        <v>168</v>
      </c>
      <c r="L60" s="6" t="s">
        <v>149</v>
      </c>
      <c r="M60" s="6" t="s">
        <v>152</v>
      </c>
      <c r="O60" s="15">
        <v>1250</v>
      </c>
      <c r="P60" s="15">
        <v>1450</v>
      </c>
      <c r="S60" s="6" t="s">
        <v>150</v>
      </c>
      <c r="U60" s="5" t="s">
        <v>164</v>
      </c>
      <c r="V60" s="14" t="s">
        <v>341</v>
      </c>
      <c r="Z60" s="20"/>
      <c r="AB60" s="5" t="s">
        <v>151</v>
      </c>
      <c r="AC60" s="6" t="s">
        <v>9</v>
      </c>
      <c r="AD60" s="19">
        <v>3006408</v>
      </c>
      <c r="AE60" s="18" t="s">
        <v>13</v>
      </c>
      <c r="AF60" s="19">
        <v>3006408</v>
      </c>
      <c r="AG60" s="5" t="s">
        <v>152</v>
      </c>
      <c r="AL60" s="10">
        <v>42961</v>
      </c>
      <c r="AM60" s="5" t="s">
        <v>149</v>
      </c>
      <c r="AN60" s="18">
        <v>2016</v>
      </c>
      <c r="AP60" s="5" t="s">
        <v>153</v>
      </c>
    </row>
    <row r="61" spans="1:42" s="7" customFormat="1" ht="63.75">
      <c r="A61" s="6" t="s">
        <v>146</v>
      </c>
      <c r="B61" s="5" t="s">
        <v>1</v>
      </c>
      <c r="C61" s="6">
        <v>2016</v>
      </c>
      <c r="D61" s="10" t="s">
        <v>191</v>
      </c>
      <c r="E61" s="19">
        <v>3006407</v>
      </c>
      <c r="F61" s="5" t="s">
        <v>147</v>
      </c>
      <c r="G61" s="30" t="s">
        <v>412</v>
      </c>
      <c r="H61" s="14" t="s">
        <v>292</v>
      </c>
      <c r="I61" s="19">
        <v>3006407</v>
      </c>
      <c r="J61" s="19">
        <v>3006407</v>
      </c>
      <c r="K61" s="12" t="s">
        <v>155</v>
      </c>
      <c r="L61" s="6" t="s">
        <v>149</v>
      </c>
      <c r="M61" s="6" t="s">
        <v>152</v>
      </c>
      <c r="O61" s="15">
        <v>231.04</v>
      </c>
      <c r="P61" s="15">
        <v>268.01</v>
      </c>
      <c r="S61" s="6" t="s">
        <v>150</v>
      </c>
      <c r="U61" s="5" t="s">
        <v>164</v>
      </c>
      <c r="V61" s="14" t="s">
        <v>342</v>
      </c>
      <c r="Z61" s="20"/>
      <c r="AB61" s="5" t="s">
        <v>151</v>
      </c>
      <c r="AC61" s="6" t="s">
        <v>9</v>
      </c>
      <c r="AD61" s="19">
        <v>3006407</v>
      </c>
      <c r="AE61" s="18" t="s">
        <v>13</v>
      </c>
      <c r="AF61" s="19">
        <v>3006407</v>
      </c>
      <c r="AG61" s="5" t="s">
        <v>152</v>
      </c>
      <c r="AL61" s="10">
        <v>42961</v>
      </c>
      <c r="AM61" s="5" t="s">
        <v>149</v>
      </c>
      <c r="AN61" s="18">
        <v>2016</v>
      </c>
      <c r="AP61" s="5" t="s">
        <v>153</v>
      </c>
    </row>
    <row r="62" spans="1:42" s="7" customFormat="1" ht="63.75">
      <c r="A62" s="6" t="s">
        <v>146</v>
      </c>
      <c r="B62" s="5" t="s">
        <v>1</v>
      </c>
      <c r="C62" s="6">
        <v>2016</v>
      </c>
      <c r="D62" s="10" t="s">
        <v>191</v>
      </c>
      <c r="E62" s="19">
        <v>3006415</v>
      </c>
      <c r="F62" s="5" t="s">
        <v>147</v>
      </c>
      <c r="G62" s="30" t="s">
        <v>412</v>
      </c>
      <c r="H62" s="14" t="s">
        <v>292</v>
      </c>
      <c r="I62" s="19">
        <v>3006415</v>
      </c>
      <c r="J62" s="19">
        <v>3006415</v>
      </c>
      <c r="K62" s="12" t="s">
        <v>155</v>
      </c>
      <c r="L62" s="6" t="s">
        <v>149</v>
      </c>
      <c r="M62" s="6" t="s">
        <v>152</v>
      </c>
      <c r="O62" s="15">
        <v>215.52</v>
      </c>
      <c r="P62" s="15">
        <v>250</v>
      </c>
      <c r="S62" s="6" t="s">
        <v>150</v>
      </c>
      <c r="U62" s="5" t="s">
        <v>164</v>
      </c>
      <c r="V62" s="14" t="s">
        <v>343</v>
      </c>
      <c r="Z62" s="20"/>
      <c r="AB62" s="5" t="s">
        <v>151</v>
      </c>
      <c r="AC62" s="6" t="s">
        <v>9</v>
      </c>
      <c r="AD62" s="19">
        <v>3006415</v>
      </c>
      <c r="AE62" s="18" t="s">
        <v>13</v>
      </c>
      <c r="AF62" s="19">
        <v>3006415</v>
      </c>
      <c r="AG62" s="5" t="s">
        <v>152</v>
      </c>
      <c r="AL62" s="10">
        <v>42961</v>
      </c>
      <c r="AM62" s="5" t="s">
        <v>149</v>
      </c>
      <c r="AN62" s="18">
        <v>2016</v>
      </c>
      <c r="AP62" s="5" t="s">
        <v>153</v>
      </c>
    </row>
    <row r="63" spans="1:42" s="7" customFormat="1" ht="63.75">
      <c r="A63" s="6" t="s">
        <v>146</v>
      </c>
      <c r="B63" s="5" t="s">
        <v>1</v>
      </c>
      <c r="C63" s="6">
        <v>2016</v>
      </c>
      <c r="D63" s="10" t="s">
        <v>191</v>
      </c>
      <c r="E63" s="19">
        <v>3006418</v>
      </c>
      <c r="F63" s="5" t="s">
        <v>147</v>
      </c>
      <c r="G63" s="30" t="s">
        <v>412</v>
      </c>
      <c r="H63" s="14" t="s">
        <v>292</v>
      </c>
      <c r="I63" s="19">
        <v>3006418</v>
      </c>
      <c r="J63" s="19">
        <v>3006418</v>
      </c>
      <c r="K63" s="12" t="s">
        <v>181</v>
      </c>
      <c r="L63" s="6" t="s">
        <v>149</v>
      </c>
      <c r="M63" s="6" t="s">
        <v>152</v>
      </c>
      <c r="O63" s="15">
        <v>761.47</v>
      </c>
      <c r="P63" s="15">
        <v>883.31</v>
      </c>
      <c r="S63" s="6" t="s">
        <v>150</v>
      </c>
      <c r="U63" s="5" t="s">
        <v>164</v>
      </c>
      <c r="V63" s="14" t="s">
        <v>344</v>
      </c>
      <c r="Z63" s="20"/>
      <c r="AB63" s="5" t="s">
        <v>151</v>
      </c>
      <c r="AC63" s="6" t="s">
        <v>9</v>
      </c>
      <c r="AD63" s="19">
        <v>3006418</v>
      </c>
      <c r="AE63" s="18" t="s">
        <v>13</v>
      </c>
      <c r="AF63" s="19">
        <v>3006418</v>
      </c>
      <c r="AG63" s="5" t="s">
        <v>152</v>
      </c>
      <c r="AL63" s="10">
        <v>42961</v>
      </c>
      <c r="AM63" s="5" t="s">
        <v>149</v>
      </c>
      <c r="AN63" s="18">
        <v>2016</v>
      </c>
      <c r="AP63" s="5" t="s">
        <v>153</v>
      </c>
    </row>
    <row r="64" spans="1:42" s="7" customFormat="1" ht="63.75">
      <c r="A64" s="6" t="s">
        <v>146</v>
      </c>
      <c r="B64" s="5" t="s">
        <v>1</v>
      </c>
      <c r="C64" s="6">
        <v>2016</v>
      </c>
      <c r="D64" s="10" t="s">
        <v>191</v>
      </c>
      <c r="E64" s="19">
        <v>3006417</v>
      </c>
      <c r="F64" s="5" t="s">
        <v>147</v>
      </c>
      <c r="G64" s="30" t="s">
        <v>412</v>
      </c>
      <c r="H64" s="14" t="s">
        <v>292</v>
      </c>
      <c r="I64" s="19">
        <v>3006417</v>
      </c>
      <c r="J64" s="19">
        <v>3006417</v>
      </c>
      <c r="K64" s="6" t="s">
        <v>149</v>
      </c>
      <c r="L64" s="6" t="s">
        <v>149</v>
      </c>
      <c r="M64" s="6" t="s">
        <v>152</v>
      </c>
      <c r="O64" s="15">
        <v>368.97</v>
      </c>
      <c r="P64" s="15">
        <v>428</v>
      </c>
      <c r="S64" s="6" t="s">
        <v>150</v>
      </c>
      <c r="U64" s="5" t="s">
        <v>164</v>
      </c>
      <c r="V64" s="14" t="s">
        <v>345</v>
      </c>
      <c r="Z64" s="20"/>
      <c r="AB64" s="5" t="s">
        <v>151</v>
      </c>
      <c r="AC64" s="6" t="s">
        <v>9</v>
      </c>
      <c r="AD64" s="19">
        <v>3006417</v>
      </c>
      <c r="AE64" s="18" t="s">
        <v>13</v>
      </c>
      <c r="AF64" s="19">
        <v>3006417</v>
      </c>
      <c r="AG64" s="5" t="s">
        <v>152</v>
      </c>
      <c r="AL64" s="10">
        <v>42961</v>
      </c>
      <c r="AM64" s="5" t="s">
        <v>149</v>
      </c>
      <c r="AN64" s="18">
        <v>2016</v>
      </c>
      <c r="AP64" s="5" t="s">
        <v>153</v>
      </c>
    </row>
    <row r="65" spans="1:42" s="7" customFormat="1" ht="63.75">
      <c r="A65" s="6" t="s">
        <v>146</v>
      </c>
      <c r="B65" s="5" t="s">
        <v>1</v>
      </c>
      <c r="C65" s="6">
        <v>2016</v>
      </c>
      <c r="D65" s="10" t="s">
        <v>191</v>
      </c>
      <c r="E65" s="19">
        <v>3006416</v>
      </c>
      <c r="F65" s="5" t="s">
        <v>147</v>
      </c>
      <c r="G65" s="30" t="s">
        <v>412</v>
      </c>
      <c r="H65" s="14" t="s">
        <v>292</v>
      </c>
      <c r="I65" s="19">
        <v>3006416</v>
      </c>
      <c r="J65" s="19">
        <v>3006416</v>
      </c>
      <c r="K65" s="6" t="s">
        <v>149</v>
      </c>
      <c r="L65" s="6" t="s">
        <v>149</v>
      </c>
      <c r="M65" s="6" t="s">
        <v>152</v>
      </c>
      <c r="O65" s="15">
        <v>740.52</v>
      </c>
      <c r="P65" s="15">
        <v>988</v>
      </c>
      <c r="S65" s="6" t="s">
        <v>150</v>
      </c>
      <c r="U65" s="5" t="s">
        <v>164</v>
      </c>
      <c r="V65" s="14" t="s">
        <v>346</v>
      </c>
      <c r="Z65" s="20"/>
      <c r="AB65" s="5" t="s">
        <v>151</v>
      </c>
      <c r="AC65" s="6" t="s">
        <v>9</v>
      </c>
      <c r="AD65" s="19">
        <v>3006416</v>
      </c>
      <c r="AE65" s="18" t="s">
        <v>13</v>
      </c>
      <c r="AF65" s="19">
        <v>3006416</v>
      </c>
      <c r="AG65" s="5" t="s">
        <v>152</v>
      </c>
      <c r="AL65" s="10">
        <v>42961</v>
      </c>
      <c r="AM65" s="5" t="s">
        <v>149</v>
      </c>
      <c r="AN65" s="18">
        <v>2016</v>
      </c>
      <c r="AP65" s="5" t="s">
        <v>153</v>
      </c>
    </row>
    <row r="66" spans="1:42" s="7" customFormat="1" ht="63.75">
      <c r="A66" s="6" t="s">
        <v>146</v>
      </c>
      <c r="B66" s="5" t="s">
        <v>1</v>
      </c>
      <c r="C66" s="6">
        <v>2016</v>
      </c>
      <c r="D66" s="10" t="s">
        <v>191</v>
      </c>
      <c r="E66" s="19">
        <v>3006419</v>
      </c>
      <c r="F66" s="5" t="s">
        <v>147</v>
      </c>
      <c r="G66" s="30" t="s">
        <v>412</v>
      </c>
      <c r="H66" s="14" t="s">
        <v>292</v>
      </c>
      <c r="I66" s="19">
        <v>3006419</v>
      </c>
      <c r="J66" s="19">
        <v>3006419</v>
      </c>
      <c r="K66" s="12" t="s">
        <v>181</v>
      </c>
      <c r="L66" s="6" t="s">
        <v>149</v>
      </c>
      <c r="M66" s="6" t="s">
        <v>152</v>
      </c>
      <c r="O66" s="15">
        <v>267.24</v>
      </c>
      <c r="P66" s="15">
        <v>310</v>
      </c>
      <c r="S66" s="6" t="s">
        <v>150</v>
      </c>
      <c r="U66" s="5" t="s">
        <v>164</v>
      </c>
      <c r="V66" s="14" t="s">
        <v>347</v>
      </c>
      <c r="Z66" s="20"/>
      <c r="AB66" s="5" t="s">
        <v>151</v>
      </c>
      <c r="AC66" s="6" t="s">
        <v>9</v>
      </c>
      <c r="AD66" s="19">
        <v>3006419</v>
      </c>
      <c r="AE66" s="18" t="s">
        <v>13</v>
      </c>
      <c r="AF66" s="19">
        <v>3006419</v>
      </c>
      <c r="AG66" s="5" t="s">
        <v>152</v>
      </c>
      <c r="AL66" s="10">
        <v>42961</v>
      </c>
      <c r="AM66" s="5" t="s">
        <v>149</v>
      </c>
      <c r="AN66" s="18">
        <v>2016</v>
      </c>
      <c r="AP66" s="5" t="s">
        <v>153</v>
      </c>
    </row>
    <row r="67" spans="1:42" s="7" customFormat="1" ht="63.75">
      <c r="A67" s="6" t="s">
        <v>146</v>
      </c>
      <c r="B67" s="5" t="s">
        <v>1</v>
      </c>
      <c r="C67" s="6">
        <v>2016</v>
      </c>
      <c r="D67" s="10" t="s">
        <v>191</v>
      </c>
      <c r="E67" s="19">
        <v>3006421</v>
      </c>
      <c r="F67" s="5" t="s">
        <v>147</v>
      </c>
      <c r="G67" s="30" t="s">
        <v>412</v>
      </c>
      <c r="H67" s="14" t="s">
        <v>292</v>
      </c>
      <c r="I67" s="19">
        <v>3006421</v>
      </c>
      <c r="J67" s="19">
        <v>3006421</v>
      </c>
      <c r="K67" s="12" t="s">
        <v>168</v>
      </c>
      <c r="L67" s="6" t="s">
        <v>149</v>
      </c>
      <c r="M67" s="6" t="s">
        <v>152</v>
      </c>
      <c r="O67" s="15">
        <v>347.41</v>
      </c>
      <c r="P67" s="15">
        <v>403</v>
      </c>
      <c r="S67" s="6" t="s">
        <v>150</v>
      </c>
      <c r="U67" s="5" t="s">
        <v>164</v>
      </c>
      <c r="V67" s="14" t="s">
        <v>348</v>
      </c>
      <c r="Z67" s="20"/>
      <c r="AB67" s="5" t="s">
        <v>151</v>
      </c>
      <c r="AC67" s="6" t="s">
        <v>9</v>
      </c>
      <c r="AD67" s="19">
        <v>3006421</v>
      </c>
      <c r="AE67" s="18" t="s">
        <v>13</v>
      </c>
      <c r="AF67" s="19">
        <v>3006421</v>
      </c>
      <c r="AG67" s="5" t="s">
        <v>152</v>
      </c>
      <c r="AL67" s="10">
        <v>42961</v>
      </c>
      <c r="AM67" s="5" t="s">
        <v>149</v>
      </c>
      <c r="AN67" s="18">
        <v>2016</v>
      </c>
      <c r="AP67" s="5" t="s">
        <v>153</v>
      </c>
    </row>
    <row r="68" spans="1:42" s="7" customFormat="1" ht="63.75">
      <c r="A68" s="6" t="s">
        <v>146</v>
      </c>
      <c r="B68" s="5" t="s">
        <v>1</v>
      </c>
      <c r="C68" s="6">
        <v>2016</v>
      </c>
      <c r="D68" s="10" t="s">
        <v>191</v>
      </c>
      <c r="E68" s="19">
        <v>3006420</v>
      </c>
      <c r="F68" s="5" t="s">
        <v>147</v>
      </c>
      <c r="G68" s="30" t="s">
        <v>412</v>
      </c>
      <c r="H68" s="14" t="s">
        <v>292</v>
      </c>
      <c r="I68" s="19">
        <v>3006420</v>
      </c>
      <c r="J68" s="19">
        <v>3006420</v>
      </c>
      <c r="K68" s="12" t="s">
        <v>168</v>
      </c>
      <c r="L68" s="6" t="s">
        <v>149</v>
      </c>
      <c r="M68" s="6" t="s">
        <v>152</v>
      </c>
      <c r="O68" s="15">
        <v>248.28</v>
      </c>
      <c r="P68" s="15">
        <v>288</v>
      </c>
      <c r="S68" s="6" t="s">
        <v>150</v>
      </c>
      <c r="U68" s="5" t="s">
        <v>164</v>
      </c>
      <c r="V68" s="14" t="s">
        <v>349</v>
      </c>
      <c r="Z68" s="20"/>
      <c r="AB68" s="5" t="s">
        <v>151</v>
      </c>
      <c r="AC68" s="6" t="s">
        <v>9</v>
      </c>
      <c r="AD68" s="19">
        <v>3006420</v>
      </c>
      <c r="AE68" s="18" t="s">
        <v>13</v>
      </c>
      <c r="AF68" s="19">
        <v>3006420</v>
      </c>
      <c r="AG68" s="5" t="s">
        <v>152</v>
      </c>
      <c r="AL68" s="10">
        <v>42961</v>
      </c>
      <c r="AM68" s="5" t="s">
        <v>149</v>
      </c>
      <c r="AN68" s="18">
        <v>2016</v>
      </c>
      <c r="AP68" s="5" t="s">
        <v>153</v>
      </c>
    </row>
    <row r="69" spans="1:42" s="7" customFormat="1" ht="63.75">
      <c r="A69" s="6" t="s">
        <v>146</v>
      </c>
      <c r="B69" s="5" t="s">
        <v>1</v>
      </c>
      <c r="C69" s="6">
        <v>2016</v>
      </c>
      <c r="D69" s="10" t="s">
        <v>191</v>
      </c>
      <c r="E69" s="19">
        <v>3006427</v>
      </c>
      <c r="F69" s="5" t="s">
        <v>147</v>
      </c>
      <c r="G69" s="30" t="s">
        <v>412</v>
      </c>
      <c r="H69" s="14" t="s">
        <v>292</v>
      </c>
      <c r="I69" s="19">
        <v>3006427</v>
      </c>
      <c r="J69" s="19">
        <v>3006427</v>
      </c>
      <c r="K69" s="12" t="s">
        <v>181</v>
      </c>
      <c r="L69" s="6" t="s">
        <v>149</v>
      </c>
      <c r="M69" s="6" t="s">
        <v>152</v>
      </c>
      <c r="O69" s="15">
        <v>514.21</v>
      </c>
      <c r="P69" s="15">
        <v>588</v>
      </c>
      <c r="S69" s="6" t="s">
        <v>150</v>
      </c>
      <c r="U69" s="5" t="s">
        <v>164</v>
      </c>
      <c r="V69" s="14" t="s">
        <v>350</v>
      </c>
      <c r="Z69" s="20"/>
      <c r="AB69" s="5" t="s">
        <v>151</v>
      </c>
      <c r="AC69" s="6" t="s">
        <v>9</v>
      </c>
      <c r="AD69" s="19">
        <v>3006427</v>
      </c>
      <c r="AE69" s="18" t="s">
        <v>13</v>
      </c>
      <c r="AF69" s="19">
        <v>3006427</v>
      </c>
      <c r="AG69" s="5" t="s">
        <v>152</v>
      </c>
      <c r="AL69" s="10">
        <v>42961</v>
      </c>
      <c r="AM69" s="5" t="s">
        <v>149</v>
      </c>
      <c r="AN69" s="18">
        <v>2016</v>
      </c>
      <c r="AP69" s="5" t="s">
        <v>153</v>
      </c>
    </row>
    <row r="70" spans="1:42" s="7" customFormat="1" ht="63.75">
      <c r="A70" s="6" t="s">
        <v>146</v>
      </c>
      <c r="B70" s="5" t="s">
        <v>1</v>
      </c>
      <c r="C70" s="6">
        <v>2016</v>
      </c>
      <c r="D70" s="10" t="s">
        <v>191</v>
      </c>
      <c r="E70" s="19">
        <v>3006425</v>
      </c>
      <c r="F70" s="5" t="s">
        <v>147</v>
      </c>
      <c r="G70" s="30" t="s">
        <v>412</v>
      </c>
      <c r="H70" s="14" t="s">
        <v>292</v>
      </c>
      <c r="I70" s="19">
        <v>3006425</v>
      </c>
      <c r="J70" s="19">
        <v>3006425</v>
      </c>
      <c r="K70" s="12" t="s">
        <v>181</v>
      </c>
      <c r="L70" s="6" t="s">
        <v>149</v>
      </c>
      <c r="M70" s="6" t="s">
        <v>152</v>
      </c>
      <c r="O70" s="15">
        <v>284.48</v>
      </c>
      <c r="P70" s="15">
        <v>330</v>
      </c>
      <c r="S70" s="6" t="s">
        <v>150</v>
      </c>
      <c r="U70" s="5" t="s">
        <v>164</v>
      </c>
      <c r="V70" s="14" t="s">
        <v>351</v>
      </c>
      <c r="Z70" s="20"/>
      <c r="AB70" s="5" t="s">
        <v>151</v>
      </c>
      <c r="AC70" s="6" t="s">
        <v>9</v>
      </c>
      <c r="AD70" s="19">
        <v>3006425</v>
      </c>
      <c r="AE70" s="18" t="s">
        <v>13</v>
      </c>
      <c r="AF70" s="19">
        <v>3006425</v>
      </c>
      <c r="AG70" s="5" t="s">
        <v>152</v>
      </c>
      <c r="AL70" s="10">
        <v>42961</v>
      </c>
      <c r="AM70" s="5" t="s">
        <v>149</v>
      </c>
      <c r="AN70" s="18">
        <v>2016</v>
      </c>
      <c r="AP70" s="5" t="s">
        <v>153</v>
      </c>
    </row>
    <row r="71" spans="1:42" s="7" customFormat="1" ht="63.75">
      <c r="A71" s="6" t="s">
        <v>146</v>
      </c>
      <c r="B71" s="5" t="s">
        <v>1</v>
      </c>
      <c r="C71" s="6">
        <v>2016</v>
      </c>
      <c r="D71" s="10" t="s">
        <v>191</v>
      </c>
      <c r="E71" s="19">
        <v>3006428</v>
      </c>
      <c r="F71" s="5" t="s">
        <v>147</v>
      </c>
      <c r="G71" s="30" t="s">
        <v>412</v>
      </c>
      <c r="H71" s="14" t="s">
        <v>292</v>
      </c>
      <c r="I71" s="19">
        <v>3006428</v>
      </c>
      <c r="J71" s="19">
        <v>3006428</v>
      </c>
      <c r="K71" s="12" t="s">
        <v>168</v>
      </c>
      <c r="L71" s="6" t="s">
        <v>149</v>
      </c>
      <c r="M71" s="6" t="s">
        <v>152</v>
      </c>
      <c r="O71" s="15">
        <v>782.72</v>
      </c>
      <c r="P71" s="15">
        <v>895</v>
      </c>
      <c r="S71" s="6" t="s">
        <v>150</v>
      </c>
      <c r="U71" s="5" t="s">
        <v>164</v>
      </c>
      <c r="V71" s="14" t="s">
        <v>352</v>
      </c>
      <c r="Z71" s="20"/>
      <c r="AB71" s="5" t="s">
        <v>151</v>
      </c>
      <c r="AC71" s="6" t="s">
        <v>9</v>
      </c>
      <c r="AD71" s="19">
        <v>3006428</v>
      </c>
      <c r="AE71" s="18" t="s">
        <v>13</v>
      </c>
      <c r="AF71" s="19">
        <v>3006428</v>
      </c>
      <c r="AG71" s="5" t="s">
        <v>152</v>
      </c>
      <c r="AL71" s="10">
        <v>42961</v>
      </c>
      <c r="AM71" s="5" t="s">
        <v>149</v>
      </c>
      <c r="AN71" s="18">
        <v>2016</v>
      </c>
      <c r="AP71" s="5" t="s">
        <v>153</v>
      </c>
    </row>
    <row r="72" spans="1:42" s="7" customFormat="1" ht="63.75">
      <c r="A72" s="6" t="s">
        <v>146</v>
      </c>
      <c r="B72" s="5" t="s">
        <v>1</v>
      </c>
      <c r="C72" s="6">
        <v>2016</v>
      </c>
      <c r="D72" s="10" t="s">
        <v>191</v>
      </c>
      <c r="E72" s="19">
        <v>3006439</v>
      </c>
      <c r="F72" s="5" t="s">
        <v>147</v>
      </c>
      <c r="G72" s="30" t="s">
        <v>412</v>
      </c>
      <c r="H72" s="14" t="s">
        <v>292</v>
      </c>
      <c r="I72" s="19">
        <v>3006439</v>
      </c>
      <c r="J72" s="19">
        <v>3006439</v>
      </c>
      <c r="K72" s="27" t="s">
        <v>293</v>
      </c>
      <c r="L72" s="6" t="s">
        <v>149</v>
      </c>
      <c r="M72" s="6" t="s">
        <v>152</v>
      </c>
      <c r="O72" s="15">
        <v>387.07</v>
      </c>
      <c r="P72" s="15">
        <v>449</v>
      </c>
      <c r="S72" s="6" t="s">
        <v>150</v>
      </c>
      <c r="U72" s="5" t="s">
        <v>164</v>
      </c>
      <c r="V72" s="14" t="s">
        <v>353</v>
      </c>
      <c r="Z72" s="20"/>
      <c r="AB72" s="5" t="s">
        <v>151</v>
      </c>
      <c r="AC72" s="6" t="s">
        <v>9</v>
      </c>
      <c r="AD72" s="19">
        <v>3006439</v>
      </c>
      <c r="AE72" s="18" t="s">
        <v>13</v>
      </c>
      <c r="AF72" s="19">
        <v>3006439</v>
      </c>
      <c r="AG72" s="5" t="s">
        <v>152</v>
      </c>
      <c r="AL72" s="10">
        <v>42961</v>
      </c>
      <c r="AM72" s="5" t="s">
        <v>149</v>
      </c>
      <c r="AN72" s="18">
        <v>2016</v>
      </c>
      <c r="AP72" s="5" t="s">
        <v>153</v>
      </c>
    </row>
    <row r="73" spans="1:42" s="7" customFormat="1" ht="63.75">
      <c r="A73" s="6" t="s">
        <v>146</v>
      </c>
      <c r="B73" s="5" t="s">
        <v>1</v>
      </c>
      <c r="C73" s="6">
        <v>2016</v>
      </c>
      <c r="D73" s="10" t="s">
        <v>191</v>
      </c>
      <c r="E73" s="19">
        <v>3006438</v>
      </c>
      <c r="F73" s="5" t="s">
        <v>147</v>
      </c>
      <c r="G73" s="30" t="s">
        <v>412</v>
      </c>
      <c r="H73" s="14" t="s">
        <v>292</v>
      </c>
      <c r="I73" s="19">
        <v>3006438</v>
      </c>
      <c r="J73" s="19">
        <v>3006438</v>
      </c>
      <c r="K73" s="12" t="s">
        <v>181</v>
      </c>
      <c r="L73" s="6" t="s">
        <v>149</v>
      </c>
      <c r="M73" s="6" t="s">
        <v>152</v>
      </c>
      <c r="O73" s="15">
        <v>301.72</v>
      </c>
      <c r="P73" s="15">
        <v>350</v>
      </c>
      <c r="S73" s="6" t="s">
        <v>150</v>
      </c>
      <c r="U73" s="5" t="s">
        <v>164</v>
      </c>
      <c r="V73" s="14" t="s">
        <v>354</v>
      </c>
      <c r="Z73" s="20"/>
      <c r="AB73" s="5" t="s">
        <v>151</v>
      </c>
      <c r="AC73" s="6" t="s">
        <v>9</v>
      </c>
      <c r="AD73" s="19">
        <v>3006438</v>
      </c>
      <c r="AE73" s="18" t="s">
        <v>13</v>
      </c>
      <c r="AF73" s="19">
        <v>3006438</v>
      </c>
      <c r="AG73" s="5" t="s">
        <v>152</v>
      </c>
      <c r="AL73" s="10">
        <v>42961</v>
      </c>
      <c r="AM73" s="5" t="s">
        <v>149</v>
      </c>
      <c r="AN73" s="18">
        <v>2016</v>
      </c>
      <c r="AP73" s="5" t="s">
        <v>153</v>
      </c>
    </row>
    <row r="74" spans="1:42" s="7" customFormat="1" ht="63.75">
      <c r="A74" s="6" t="s">
        <v>146</v>
      </c>
      <c r="B74" s="5" t="s">
        <v>1</v>
      </c>
      <c r="C74" s="6">
        <v>2016</v>
      </c>
      <c r="D74" s="10" t="s">
        <v>191</v>
      </c>
      <c r="E74" s="19">
        <v>3006442</v>
      </c>
      <c r="F74" s="5" t="s">
        <v>147</v>
      </c>
      <c r="G74" s="30" t="s">
        <v>412</v>
      </c>
      <c r="H74" s="14" t="s">
        <v>292</v>
      </c>
      <c r="I74" s="19">
        <v>3006442</v>
      </c>
      <c r="J74" s="19">
        <v>3006442</v>
      </c>
      <c r="K74" s="12" t="s">
        <v>155</v>
      </c>
      <c r="L74" s="6" t="s">
        <v>149</v>
      </c>
      <c r="M74" s="6" t="s">
        <v>152</v>
      </c>
      <c r="O74" s="15">
        <v>443.97</v>
      </c>
      <c r="P74" s="15">
        <v>515</v>
      </c>
      <c r="S74" s="6" t="s">
        <v>150</v>
      </c>
      <c r="U74" s="5" t="s">
        <v>164</v>
      </c>
      <c r="V74" s="14" t="s">
        <v>355</v>
      </c>
      <c r="Z74" s="20"/>
      <c r="AB74" s="5" t="s">
        <v>151</v>
      </c>
      <c r="AC74" s="6" t="s">
        <v>9</v>
      </c>
      <c r="AD74" s="19">
        <v>3006442</v>
      </c>
      <c r="AE74" s="18" t="s">
        <v>13</v>
      </c>
      <c r="AF74" s="19">
        <v>3006442</v>
      </c>
      <c r="AG74" s="5" t="s">
        <v>152</v>
      </c>
      <c r="AL74" s="10">
        <v>42961</v>
      </c>
      <c r="AM74" s="5" t="s">
        <v>149</v>
      </c>
      <c r="AN74" s="18">
        <v>2016</v>
      </c>
      <c r="AP74" s="5" t="s">
        <v>153</v>
      </c>
    </row>
    <row r="75" spans="1:42" s="7" customFormat="1" ht="63.75">
      <c r="A75" s="6" t="s">
        <v>146</v>
      </c>
      <c r="B75" s="5" t="s">
        <v>1</v>
      </c>
      <c r="C75" s="6">
        <v>2016</v>
      </c>
      <c r="D75" s="10" t="s">
        <v>191</v>
      </c>
      <c r="E75" s="19">
        <v>3006448</v>
      </c>
      <c r="F75" s="5" t="s">
        <v>147</v>
      </c>
      <c r="G75" s="30" t="s">
        <v>412</v>
      </c>
      <c r="H75" s="14" t="s">
        <v>292</v>
      </c>
      <c r="I75" s="19">
        <v>3006448</v>
      </c>
      <c r="J75" s="19">
        <v>3006448</v>
      </c>
      <c r="K75" s="12" t="s">
        <v>168</v>
      </c>
      <c r="L75" s="6" t="s">
        <v>149</v>
      </c>
      <c r="M75" s="6" t="s">
        <v>152</v>
      </c>
      <c r="O75" s="15">
        <v>60.34</v>
      </c>
      <c r="P75" s="15">
        <v>70</v>
      </c>
      <c r="S75" s="6" t="s">
        <v>150</v>
      </c>
      <c r="U75" s="5" t="s">
        <v>164</v>
      </c>
      <c r="V75" s="14" t="s">
        <v>356</v>
      </c>
      <c r="Z75" s="20"/>
      <c r="AB75" s="5" t="s">
        <v>151</v>
      </c>
      <c r="AC75" s="6" t="s">
        <v>9</v>
      </c>
      <c r="AD75" s="19">
        <v>3006448</v>
      </c>
      <c r="AE75" s="18" t="s">
        <v>13</v>
      </c>
      <c r="AF75" s="19">
        <v>3006448</v>
      </c>
      <c r="AG75" s="5" t="s">
        <v>152</v>
      </c>
      <c r="AL75" s="10">
        <v>42961</v>
      </c>
      <c r="AM75" s="5" t="s">
        <v>149</v>
      </c>
      <c r="AN75" s="18">
        <v>2016</v>
      </c>
      <c r="AP75" s="5" t="s">
        <v>153</v>
      </c>
    </row>
    <row r="76" spans="1:42" s="7" customFormat="1" ht="63.75">
      <c r="A76" s="6" t="s">
        <v>146</v>
      </c>
      <c r="B76" s="5" t="s">
        <v>1</v>
      </c>
      <c r="C76" s="6">
        <v>2016</v>
      </c>
      <c r="D76" s="10" t="s">
        <v>191</v>
      </c>
      <c r="E76" s="19">
        <v>3006449</v>
      </c>
      <c r="F76" s="5" t="s">
        <v>147</v>
      </c>
      <c r="G76" s="30" t="s">
        <v>412</v>
      </c>
      <c r="H76" s="14" t="s">
        <v>292</v>
      </c>
      <c r="I76" s="19">
        <v>3006449</v>
      </c>
      <c r="J76" s="19">
        <v>3006449</v>
      </c>
      <c r="K76" s="12" t="s">
        <v>168</v>
      </c>
      <c r="L76" s="6" t="s">
        <v>149</v>
      </c>
      <c r="M76" s="6" t="s">
        <v>152</v>
      </c>
      <c r="O76" s="15">
        <v>719.83</v>
      </c>
      <c r="P76" s="15">
        <v>835</v>
      </c>
      <c r="S76" s="6" t="s">
        <v>150</v>
      </c>
      <c r="U76" s="5" t="s">
        <v>164</v>
      </c>
      <c r="V76" s="14" t="s">
        <v>357</v>
      </c>
      <c r="Z76" s="20"/>
      <c r="AB76" s="5" t="s">
        <v>151</v>
      </c>
      <c r="AC76" s="6" t="s">
        <v>9</v>
      </c>
      <c r="AD76" s="19">
        <v>3006449</v>
      </c>
      <c r="AE76" s="18" t="s">
        <v>13</v>
      </c>
      <c r="AF76" s="19">
        <v>3006449</v>
      </c>
      <c r="AG76" s="5" t="s">
        <v>152</v>
      </c>
      <c r="AL76" s="10">
        <v>42961</v>
      </c>
      <c r="AM76" s="5" t="s">
        <v>149</v>
      </c>
      <c r="AN76" s="18">
        <v>2016</v>
      </c>
      <c r="AP76" s="5" t="s">
        <v>153</v>
      </c>
    </row>
    <row r="77" spans="1:42" s="7" customFormat="1" ht="63.75">
      <c r="A77" s="6" t="s">
        <v>146</v>
      </c>
      <c r="B77" s="5" t="s">
        <v>1</v>
      </c>
      <c r="C77" s="6">
        <v>2016</v>
      </c>
      <c r="D77" s="10" t="s">
        <v>191</v>
      </c>
      <c r="E77" s="19">
        <v>3006450</v>
      </c>
      <c r="F77" s="5" t="s">
        <v>147</v>
      </c>
      <c r="G77" s="30" t="s">
        <v>412</v>
      </c>
      <c r="H77" s="14" t="s">
        <v>292</v>
      </c>
      <c r="I77" s="19">
        <v>3006450</v>
      </c>
      <c r="J77" s="19">
        <v>3006450</v>
      </c>
      <c r="K77" s="12" t="s">
        <v>168</v>
      </c>
      <c r="L77" s="6" t="s">
        <v>149</v>
      </c>
      <c r="M77" s="6" t="s">
        <v>152</v>
      </c>
      <c r="O77" s="15">
        <v>1135.34</v>
      </c>
      <c r="P77" s="15">
        <v>1317</v>
      </c>
      <c r="S77" s="6" t="s">
        <v>150</v>
      </c>
      <c r="U77" s="5" t="s">
        <v>164</v>
      </c>
      <c r="V77" s="14" t="s">
        <v>358</v>
      </c>
      <c r="Z77" s="20"/>
      <c r="AB77" s="5" t="s">
        <v>151</v>
      </c>
      <c r="AC77" s="6" t="s">
        <v>9</v>
      </c>
      <c r="AD77" s="19">
        <v>3006450</v>
      </c>
      <c r="AE77" s="18" t="s">
        <v>13</v>
      </c>
      <c r="AF77" s="19">
        <v>3006450</v>
      </c>
      <c r="AG77" s="5" t="s">
        <v>152</v>
      </c>
      <c r="AL77" s="10">
        <v>42961</v>
      </c>
      <c r="AM77" s="5" t="s">
        <v>149</v>
      </c>
      <c r="AN77" s="18">
        <v>2016</v>
      </c>
      <c r="AP77" s="5" t="s">
        <v>153</v>
      </c>
    </row>
    <row r="78" spans="1:42" s="7" customFormat="1" ht="63.75">
      <c r="A78" s="6" t="s">
        <v>146</v>
      </c>
      <c r="B78" s="5" t="s">
        <v>1</v>
      </c>
      <c r="C78" s="6">
        <v>2016</v>
      </c>
      <c r="D78" s="10" t="s">
        <v>191</v>
      </c>
      <c r="E78" s="19">
        <v>3006451</v>
      </c>
      <c r="F78" s="5" t="s">
        <v>147</v>
      </c>
      <c r="G78" s="30" t="s">
        <v>412</v>
      </c>
      <c r="H78" s="14" t="s">
        <v>292</v>
      </c>
      <c r="I78" s="19">
        <v>3006451</v>
      </c>
      <c r="J78" s="19">
        <v>3006451</v>
      </c>
      <c r="K78" s="12" t="s">
        <v>168</v>
      </c>
      <c r="L78" s="6" t="s">
        <v>149</v>
      </c>
      <c r="M78" s="6" t="s">
        <v>152</v>
      </c>
      <c r="O78" s="15">
        <v>272.59</v>
      </c>
      <c r="P78" s="15">
        <v>316.2</v>
      </c>
      <c r="S78" s="6" t="s">
        <v>150</v>
      </c>
      <c r="U78" s="5" t="s">
        <v>164</v>
      </c>
      <c r="V78" s="14" t="s">
        <v>359</v>
      </c>
      <c r="Z78" s="20"/>
      <c r="AB78" s="5" t="s">
        <v>151</v>
      </c>
      <c r="AC78" s="6" t="s">
        <v>9</v>
      </c>
      <c r="AD78" s="19">
        <v>3006451</v>
      </c>
      <c r="AE78" s="18" t="s">
        <v>13</v>
      </c>
      <c r="AF78" s="19">
        <v>3006451</v>
      </c>
      <c r="AG78" s="5" t="s">
        <v>152</v>
      </c>
      <c r="AL78" s="10">
        <v>42961</v>
      </c>
      <c r="AM78" s="5" t="s">
        <v>149</v>
      </c>
      <c r="AN78" s="18">
        <v>2016</v>
      </c>
      <c r="AP78" s="5" t="s">
        <v>153</v>
      </c>
    </row>
    <row r="79" spans="1:42" s="7" customFormat="1" ht="63.75">
      <c r="A79" s="6" t="s">
        <v>146</v>
      </c>
      <c r="B79" s="5" t="s">
        <v>1</v>
      </c>
      <c r="C79" s="6">
        <v>2016</v>
      </c>
      <c r="D79" s="10" t="s">
        <v>191</v>
      </c>
      <c r="E79" s="19">
        <v>3006453</v>
      </c>
      <c r="F79" s="5" t="s">
        <v>147</v>
      </c>
      <c r="G79" s="30" t="s">
        <v>412</v>
      </c>
      <c r="H79" s="14" t="s">
        <v>292</v>
      </c>
      <c r="I79" s="19">
        <v>3006453</v>
      </c>
      <c r="J79" s="19">
        <v>3006453</v>
      </c>
      <c r="K79" s="12" t="s">
        <v>181</v>
      </c>
      <c r="L79" s="6" t="s">
        <v>149</v>
      </c>
      <c r="M79" s="6" t="s">
        <v>152</v>
      </c>
      <c r="O79" s="15">
        <v>86.21</v>
      </c>
      <c r="P79" s="15">
        <v>100</v>
      </c>
      <c r="S79" s="6" t="s">
        <v>150</v>
      </c>
      <c r="U79" s="5" t="s">
        <v>164</v>
      </c>
      <c r="V79" s="14" t="s">
        <v>360</v>
      </c>
      <c r="Z79" s="20"/>
      <c r="AB79" s="5" t="s">
        <v>151</v>
      </c>
      <c r="AC79" s="6" t="s">
        <v>9</v>
      </c>
      <c r="AD79" s="19">
        <v>3006453</v>
      </c>
      <c r="AE79" s="18" t="s">
        <v>13</v>
      </c>
      <c r="AF79" s="19">
        <v>3006453</v>
      </c>
      <c r="AG79" s="5" t="s">
        <v>152</v>
      </c>
      <c r="AL79" s="10">
        <v>42961</v>
      </c>
      <c r="AM79" s="5" t="s">
        <v>149</v>
      </c>
      <c r="AN79" s="18">
        <v>2016</v>
      </c>
      <c r="AP79" s="5" t="s">
        <v>153</v>
      </c>
    </row>
    <row r="80" spans="1:42" s="7" customFormat="1" ht="63.75">
      <c r="A80" s="6" t="s">
        <v>146</v>
      </c>
      <c r="B80" s="5" t="s">
        <v>1</v>
      </c>
      <c r="C80" s="6">
        <v>2016</v>
      </c>
      <c r="D80" s="10" t="s">
        <v>191</v>
      </c>
      <c r="E80" s="19">
        <v>3006455</v>
      </c>
      <c r="F80" s="5" t="s">
        <v>147</v>
      </c>
      <c r="G80" s="30" t="s">
        <v>412</v>
      </c>
      <c r="H80" s="14" t="s">
        <v>292</v>
      </c>
      <c r="I80" s="19">
        <v>3006455</v>
      </c>
      <c r="J80" s="19">
        <v>3006455</v>
      </c>
      <c r="K80" s="12" t="s">
        <v>168</v>
      </c>
      <c r="L80" s="6" t="s">
        <v>149</v>
      </c>
      <c r="M80" s="6" t="s">
        <v>152</v>
      </c>
      <c r="O80" s="15">
        <v>1637.93</v>
      </c>
      <c r="P80" s="15">
        <v>1900</v>
      </c>
      <c r="S80" s="6" t="s">
        <v>150</v>
      </c>
      <c r="U80" s="5" t="s">
        <v>164</v>
      </c>
      <c r="V80" s="14" t="s">
        <v>361</v>
      </c>
      <c r="Z80" s="20"/>
      <c r="AB80" s="5" t="s">
        <v>151</v>
      </c>
      <c r="AC80" s="6" t="s">
        <v>9</v>
      </c>
      <c r="AD80" s="19">
        <v>3006455</v>
      </c>
      <c r="AE80" s="18" t="s">
        <v>13</v>
      </c>
      <c r="AF80" s="19">
        <v>3006455</v>
      </c>
      <c r="AG80" s="5" t="s">
        <v>152</v>
      </c>
      <c r="AL80" s="10">
        <v>42961</v>
      </c>
      <c r="AM80" s="5" t="s">
        <v>149</v>
      </c>
      <c r="AN80" s="18">
        <v>2016</v>
      </c>
      <c r="AP80" s="5" t="s">
        <v>153</v>
      </c>
    </row>
    <row r="81" spans="1:42" s="7" customFormat="1" ht="63.75">
      <c r="A81" s="6" t="s">
        <v>146</v>
      </c>
      <c r="B81" s="5" t="s">
        <v>1</v>
      </c>
      <c r="C81" s="6">
        <v>2016</v>
      </c>
      <c r="D81" s="10" t="s">
        <v>191</v>
      </c>
      <c r="E81" s="19">
        <v>3006458</v>
      </c>
      <c r="F81" s="5" t="s">
        <v>147</v>
      </c>
      <c r="G81" s="30" t="s">
        <v>412</v>
      </c>
      <c r="H81" s="14" t="s">
        <v>292</v>
      </c>
      <c r="I81" s="19">
        <v>3006458</v>
      </c>
      <c r="J81" s="19">
        <v>3006458</v>
      </c>
      <c r="K81" s="6" t="s">
        <v>149</v>
      </c>
      <c r="L81" s="6" t="s">
        <v>149</v>
      </c>
      <c r="M81" s="6" t="s">
        <v>152</v>
      </c>
      <c r="O81" s="15">
        <v>431.04</v>
      </c>
      <c r="P81" s="15">
        <v>500.01</v>
      </c>
      <c r="S81" s="6" t="s">
        <v>150</v>
      </c>
      <c r="U81" s="5" t="s">
        <v>164</v>
      </c>
      <c r="V81" s="14" t="s">
        <v>362</v>
      </c>
      <c r="Z81" s="20"/>
      <c r="AB81" s="5" t="s">
        <v>151</v>
      </c>
      <c r="AC81" s="6" t="s">
        <v>9</v>
      </c>
      <c r="AD81" s="19">
        <v>3006458</v>
      </c>
      <c r="AE81" s="18" t="s">
        <v>13</v>
      </c>
      <c r="AF81" s="19">
        <v>3006458</v>
      </c>
      <c r="AG81" s="5" t="s">
        <v>152</v>
      </c>
      <c r="AL81" s="10">
        <v>42961</v>
      </c>
      <c r="AM81" s="5" t="s">
        <v>149</v>
      </c>
      <c r="AN81" s="18">
        <v>2016</v>
      </c>
      <c r="AP81" s="5" t="s">
        <v>153</v>
      </c>
    </row>
    <row r="82" spans="1:42" s="7" customFormat="1" ht="63.75">
      <c r="A82" s="6" t="s">
        <v>146</v>
      </c>
      <c r="B82" s="5" t="s">
        <v>1</v>
      </c>
      <c r="C82" s="6">
        <v>2016</v>
      </c>
      <c r="D82" s="10" t="s">
        <v>191</v>
      </c>
      <c r="E82" s="19">
        <v>3006461</v>
      </c>
      <c r="F82" s="5" t="s">
        <v>147</v>
      </c>
      <c r="G82" s="30" t="s">
        <v>412</v>
      </c>
      <c r="H82" s="14" t="s">
        <v>292</v>
      </c>
      <c r="I82" s="19">
        <v>3006461</v>
      </c>
      <c r="J82" s="19">
        <v>3006461</v>
      </c>
      <c r="K82" s="12" t="s">
        <v>155</v>
      </c>
      <c r="L82" s="6" t="s">
        <v>149</v>
      </c>
      <c r="M82" s="6" t="s">
        <v>152</v>
      </c>
      <c r="O82" s="15">
        <v>719.83</v>
      </c>
      <c r="P82" s="15">
        <v>835</v>
      </c>
      <c r="S82" s="6" t="s">
        <v>150</v>
      </c>
      <c r="U82" s="5" t="s">
        <v>164</v>
      </c>
      <c r="V82" s="14" t="s">
        <v>363</v>
      </c>
      <c r="Z82" s="20"/>
      <c r="AB82" s="5" t="s">
        <v>151</v>
      </c>
      <c r="AC82" s="6" t="s">
        <v>9</v>
      </c>
      <c r="AD82" s="19">
        <v>3006461</v>
      </c>
      <c r="AE82" s="18" t="s">
        <v>13</v>
      </c>
      <c r="AF82" s="19">
        <v>3006461</v>
      </c>
      <c r="AG82" s="5" t="s">
        <v>152</v>
      </c>
      <c r="AL82" s="10">
        <v>42961</v>
      </c>
      <c r="AM82" s="5" t="s">
        <v>149</v>
      </c>
      <c r="AN82" s="18">
        <v>2016</v>
      </c>
      <c r="AP82" s="5" t="s">
        <v>153</v>
      </c>
    </row>
    <row r="83" spans="1:42" s="7" customFormat="1" ht="63.75">
      <c r="A83" s="6" t="s">
        <v>146</v>
      </c>
      <c r="B83" s="5" t="s">
        <v>1</v>
      </c>
      <c r="C83" s="6">
        <v>2016</v>
      </c>
      <c r="D83" s="10" t="s">
        <v>191</v>
      </c>
      <c r="E83" s="19">
        <v>3006460</v>
      </c>
      <c r="F83" s="5" t="s">
        <v>147</v>
      </c>
      <c r="G83" s="30" t="s">
        <v>412</v>
      </c>
      <c r="H83" s="14" t="s">
        <v>292</v>
      </c>
      <c r="I83" s="19">
        <v>3006460</v>
      </c>
      <c r="J83" s="19">
        <v>3006460</v>
      </c>
      <c r="K83" s="12" t="s">
        <v>168</v>
      </c>
      <c r="L83" s="6" t="s">
        <v>149</v>
      </c>
      <c r="M83" s="6" t="s">
        <v>152</v>
      </c>
      <c r="O83" s="15">
        <v>77.59</v>
      </c>
      <c r="P83" s="15">
        <v>90</v>
      </c>
      <c r="S83" s="6" t="s">
        <v>150</v>
      </c>
      <c r="U83" s="5" t="s">
        <v>164</v>
      </c>
      <c r="V83" s="14" t="s">
        <v>364</v>
      </c>
      <c r="Z83" s="20"/>
      <c r="AB83" s="5" t="s">
        <v>151</v>
      </c>
      <c r="AC83" s="6" t="s">
        <v>9</v>
      </c>
      <c r="AD83" s="19">
        <v>3006460</v>
      </c>
      <c r="AE83" s="18" t="s">
        <v>13</v>
      </c>
      <c r="AF83" s="19">
        <v>3006460</v>
      </c>
      <c r="AG83" s="5" t="s">
        <v>152</v>
      </c>
      <c r="AL83" s="10">
        <v>42961</v>
      </c>
      <c r="AM83" s="5" t="s">
        <v>149</v>
      </c>
      <c r="AN83" s="18">
        <v>2016</v>
      </c>
      <c r="AP83" s="5" t="s">
        <v>153</v>
      </c>
    </row>
    <row r="84" spans="1:42" s="7" customFormat="1" ht="63.75">
      <c r="A84" s="6" t="s">
        <v>146</v>
      </c>
      <c r="B84" s="5" t="s">
        <v>1</v>
      </c>
      <c r="C84" s="6">
        <v>2016</v>
      </c>
      <c r="D84" s="10" t="s">
        <v>191</v>
      </c>
      <c r="E84" s="19">
        <v>3006459</v>
      </c>
      <c r="F84" s="5" t="s">
        <v>147</v>
      </c>
      <c r="G84" s="30" t="s">
        <v>412</v>
      </c>
      <c r="H84" s="14" t="s">
        <v>292</v>
      </c>
      <c r="I84" s="19">
        <v>3006459</v>
      </c>
      <c r="J84" s="19">
        <v>3006459</v>
      </c>
      <c r="K84" s="12" t="s">
        <v>168</v>
      </c>
      <c r="L84" s="6" t="s">
        <v>149</v>
      </c>
      <c r="M84" s="6" t="s">
        <v>152</v>
      </c>
      <c r="O84" s="15">
        <v>1665</v>
      </c>
      <c r="P84" s="15">
        <v>1931.4</v>
      </c>
      <c r="S84" s="6" t="s">
        <v>150</v>
      </c>
      <c r="U84" s="5" t="s">
        <v>164</v>
      </c>
      <c r="V84" s="14" t="s">
        <v>365</v>
      </c>
      <c r="Z84" s="20"/>
      <c r="AB84" s="5" t="s">
        <v>151</v>
      </c>
      <c r="AC84" s="6" t="s">
        <v>9</v>
      </c>
      <c r="AD84" s="19">
        <v>3006459</v>
      </c>
      <c r="AE84" s="18" t="s">
        <v>13</v>
      </c>
      <c r="AF84" s="19">
        <v>3006459</v>
      </c>
      <c r="AG84" s="5" t="s">
        <v>152</v>
      </c>
      <c r="AL84" s="10">
        <v>42961</v>
      </c>
      <c r="AM84" s="5" t="s">
        <v>149</v>
      </c>
      <c r="AN84" s="18">
        <v>2016</v>
      </c>
      <c r="AP84" s="5" t="s">
        <v>153</v>
      </c>
    </row>
    <row r="85" spans="1:42" s="7" customFormat="1" ht="63.75">
      <c r="A85" s="6" t="s">
        <v>146</v>
      </c>
      <c r="B85" s="5" t="s">
        <v>1</v>
      </c>
      <c r="C85" s="6">
        <v>2016</v>
      </c>
      <c r="D85" s="10" t="s">
        <v>191</v>
      </c>
      <c r="E85" s="19">
        <v>3006467</v>
      </c>
      <c r="F85" s="5" t="s">
        <v>147</v>
      </c>
      <c r="G85" s="30" t="s">
        <v>412</v>
      </c>
      <c r="H85" s="14" t="s">
        <v>292</v>
      </c>
      <c r="I85" s="19">
        <v>3006467</v>
      </c>
      <c r="J85" s="19">
        <v>3006467</v>
      </c>
      <c r="K85" s="12" t="s">
        <v>168</v>
      </c>
      <c r="L85" s="6" t="s">
        <v>149</v>
      </c>
      <c r="M85" s="6" t="s">
        <v>152</v>
      </c>
      <c r="O85" s="15">
        <v>193.97</v>
      </c>
      <c r="P85" s="15">
        <v>225.01</v>
      </c>
      <c r="S85" s="6" t="s">
        <v>150</v>
      </c>
      <c r="U85" s="5" t="s">
        <v>164</v>
      </c>
      <c r="V85" s="14" t="s">
        <v>366</v>
      </c>
      <c r="Z85" s="20"/>
      <c r="AB85" s="5" t="s">
        <v>151</v>
      </c>
      <c r="AC85" s="6" t="s">
        <v>9</v>
      </c>
      <c r="AD85" s="19">
        <v>3006467</v>
      </c>
      <c r="AE85" s="18" t="s">
        <v>13</v>
      </c>
      <c r="AF85" s="19">
        <v>3006467</v>
      </c>
      <c r="AG85" s="5" t="s">
        <v>152</v>
      </c>
      <c r="AL85" s="10">
        <v>42961</v>
      </c>
      <c r="AM85" s="5" t="s">
        <v>149</v>
      </c>
      <c r="AN85" s="18">
        <v>2016</v>
      </c>
      <c r="AP85" s="5" t="s">
        <v>153</v>
      </c>
    </row>
    <row r="86" spans="1:42" s="7" customFormat="1" ht="63.75">
      <c r="A86" s="6" t="s">
        <v>146</v>
      </c>
      <c r="B86" s="5" t="s">
        <v>1</v>
      </c>
      <c r="C86" s="6">
        <v>2016</v>
      </c>
      <c r="D86" s="10" t="s">
        <v>191</v>
      </c>
      <c r="E86" s="19">
        <v>3006473</v>
      </c>
      <c r="F86" s="5" t="s">
        <v>147</v>
      </c>
      <c r="G86" s="30" t="s">
        <v>412</v>
      </c>
      <c r="H86" s="14" t="s">
        <v>292</v>
      </c>
      <c r="I86" s="19">
        <v>3006473</v>
      </c>
      <c r="J86" s="19">
        <v>3006473</v>
      </c>
      <c r="K86" s="12" t="s">
        <v>168</v>
      </c>
      <c r="L86" s="6" t="s">
        <v>149</v>
      </c>
      <c r="M86" s="6" t="s">
        <v>152</v>
      </c>
      <c r="O86" s="15">
        <v>1513.79</v>
      </c>
      <c r="P86" s="15">
        <v>1756</v>
      </c>
      <c r="S86" s="6" t="s">
        <v>150</v>
      </c>
      <c r="U86" s="5" t="s">
        <v>164</v>
      </c>
      <c r="V86" s="14" t="s">
        <v>367</v>
      </c>
      <c r="Z86" s="20"/>
      <c r="AB86" s="5" t="s">
        <v>151</v>
      </c>
      <c r="AC86" s="6" t="s">
        <v>9</v>
      </c>
      <c r="AD86" s="19">
        <v>3006473</v>
      </c>
      <c r="AE86" s="18" t="s">
        <v>13</v>
      </c>
      <c r="AF86" s="19">
        <v>3006473</v>
      </c>
      <c r="AG86" s="5" t="s">
        <v>152</v>
      </c>
      <c r="AL86" s="10">
        <v>42961</v>
      </c>
      <c r="AM86" s="5" t="s">
        <v>149</v>
      </c>
      <c r="AN86" s="18">
        <v>2016</v>
      </c>
      <c r="AP86" s="5" t="s">
        <v>153</v>
      </c>
    </row>
    <row r="87" spans="1:42" s="7" customFormat="1" ht="63.75">
      <c r="A87" s="6" t="s">
        <v>146</v>
      </c>
      <c r="B87" s="5" t="s">
        <v>1</v>
      </c>
      <c r="C87" s="6">
        <v>2016</v>
      </c>
      <c r="D87" s="10" t="s">
        <v>191</v>
      </c>
      <c r="E87" s="19">
        <v>3006484</v>
      </c>
      <c r="F87" s="5" t="s">
        <v>147</v>
      </c>
      <c r="G87" s="30" t="s">
        <v>412</v>
      </c>
      <c r="H87" s="14" t="s">
        <v>292</v>
      </c>
      <c r="I87" s="19">
        <v>3006484</v>
      </c>
      <c r="J87" s="19">
        <v>3006484</v>
      </c>
      <c r="K87" s="12" t="s">
        <v>168</v>
      </c>
      <c r="L87" s="6" t="s">
        <v>149</v>
      </c>
      <c r="M87" s="6" t="s">
        <v>152</v>
      </c>
      <c r="O87" s="15">
        <v>1307.33</v>
      </c>
      <c r="P87" s="15">
        <v>1516.5</v>
      </c>
      <c r="S87" s="6" t="s">
        <v>150</v>
      </c>
      <c r="U87" s="5" t="s">
        <v>164</v>
      </c>
      <c r="V87" s="14" t="s">
        <v>368</v>
      </c>
      <c r="Z87" s="20"/>
      <c r="AB87" s="5" t="s">
        <v>151</v>
      </c>
      <c r="AC87" s="6" t="s">
        <v>9</v>
      </c>
      <c r="AD87" s="19">
        <v>3006484</v>
      </c>
      <c r="AE87" s="18" t="s">
        <v>13</v>
      </c>
      <c r="AF87" s="19">
        <v>3006484</v>
      </c>
      <c r="AG87" s="5" t="s">
        <v>152</v>
      </c>
      <c r="AL87" s="10">
        <v>42961</v>
      </c>
      <c r="AM87" s="5" t="s">
        <v>149</v>
      </c>
      <c r="AN87" s="18">
        <v>2016</v>
      </c>
      <c r="AP87" s="5" t="s">
        <v>153</v>
      </c>
    </row>
    <row r="88" spans="1:42" s="7" customFormat="1" ht="63.75">
      <c r="A88" s="6" t="s">
        <v>146</v>
      </c>
      <c r="B88" s="5" t="s">
        <v>1</v>
      </c>
      <c r="C88" s="6">
        <v>2016</v>
      </c>
      <c r="D88" s="10" t="s">
        <v>191</v>
      </c>
      <c r="E88" s="19">
        <v>3006485</v>
      </c>
      <c r="F88" s="5" t="s">
        <v>147</v>
      </c>
      <c r="G88" s="30" t="s">
        <v>412</v>
      </c>
      <c r="H88" s="14" t="s">
        <v>292</v>
      </c>
      <c r="I88" s="19">
        <v>3006485</v>
      </c>
      <c r="J88" s="19">
        <v>3006485</v>
      </c>
      <c r="K88" s="12" t="s">
        <v>181</v>
      </c>
      <c r="L88" s="6" t="s">
        <v>149</v>
      </c>
      <c r="M88" s="6" t="s">
        <v>152</v>
      </c>
      <c r="O88" s="15">
        <v>251.72</v>
      </c>
      <c r="P88" s="15">
        <v>292</v>
      </c>
      <c r="S88" s="6" t="s">
        <v>150</v>
      </c>
      <c r="U88" s="5" t="s">
        <v>164</v>
      </c>
      <c r="V88" s="14" t="s">
        <v>369</v>
      </c>
      <c r="Z88" s="20"/>
      <c r="AB88" s="5" t="s">
        <v>151</v>
      </c>
      <c r="AC88" s="6" t="s">
        <v>9</v>
      </c>
      <c r="AD88" s="19">
        <v>3006485</v>
      </c>
      <c r="AE88" s="18" t="s">
        <v>13</v>
      </c>
      <c r="AF88" s="19">
        <v>3006485</v>
      </c>
      <c r="AG88" s="5" t="s">
        <v>152</v>
      </c>
      <c r="AL88" s="10">
        <v>42961</v>
      </c>
      <c r="AM88" s="5" t="s">
        <v>149</v>
      </c>
      <c r="AN88" s="18">
        <v>2016</v>
      </c>
      <c r="AP88" s="5" t="s">
        <v>153</v>
      </c>
    </row>
    <row r="89" spans="1:42" s="7" customFormat="1" ht="63.75">
      <c r="A89" s="6" t="s">
        <v>146</v>
      </c>
      <c r="B89" s="5" t="s">
        <v>1</v>
      </c>
      <c r="C89" s="6">
        <v>2016</v>
      </c>
      <c r="D89" s="10" t="s">
        <v>191</v>
      </c>
      <c r="E89" s="19">
        <v>3006483</v>
      </c>
      <c r="F89" s="5" t="s">
        <v>147</v>
      </c>
      <c r="G89" s="30" t="s">
        <v>412</v>
      </c>
      <c r="H89" s="14" t="s">
        <v>292</v>
      </c>
      <c r="I89" s="19">
        <v>3006483</v>
      </c>
      <c r="J89" s="19">
        <v>3006483</v>
      </c>
      <c r="K89" s="12" t="s">
        <v>168</v>
      </c>
      <c r="L89" s="6" t="s">
        <v>149</v>
      </c>
      <c r="M89" s="6" t="s">
        <v>152</v>
      </c>
      <c r="O89" s="15">
        <v>1086.2</v>
      </c>
      <c r="P89" s="15">
        <v>1259.99</v>
      </c>
      <c r="S89" s="6" t="s">
        <v>150</v>
      </c>
      <c r="U89" s="5" t="s">
        <v>164</v>
      </c>
      <c r="V89" s="14" t="s">
        <v>370</v>
      </c>
      <c r="Z89" s="20"/>
      <c r="AB89" s="5" t="s">
        <v>151</v>
      </c>
      <c r="AC89" s="6" t="s">
        <v>9</v>
      </c>
      <c r="AD89" s="19">
        <v>3006483</v>
      </c>
      <c r="AE89" s="18" t="s">
        <v>13</v>
      </c>
      <c r="AF89" s="19">
        <v>3006483</v>
      </c>
      <c r="AG89" s="5" t="s">
        <v>152</v>
      </c>
      <c r="AL89" s="10">
        <v>42961</v>
      </c>
      <c r="AM89" s="5" t="s">
        <v>149</v>
      </c>
      <c r="AN89" s="18">
        <v>2016</v>
      </c>
      <c r="AP89" s="5" t="s">
        <v>153</v>
      </c>
    </row>
    <row r="90" spans="1:42" s="7" customFormat="1" ht="63.75">
      <c r="A90" s="6" t="s">
        <v>146</v>
      </c>
      <c r="B90" s="5" t="s">
        <v>1</v>
      </c>
      <c r="C90" s="6">
        <v>2016</v>
      </c>
      <c r="D90" s="10" t="s">
        <v>191</v>
      </c>
      <c r="E90" s="19">
        <v>3006486</v>
      </c>
      <c r="F90" s="5" t="s">
        <v>147</v>
      </c>
      <c r="G90" s="30" t="s">
        <v>412</v>
      </c>
      <c r="H90" s="14" t="s">
        <v>292</v>
      </c>
      <c r="I90" s="19">
        <v>3006486</v>
      </c>
      <c r="J90" s="19">
        <v>3006486</v>
      </c>
      <c r="K90" s="12" t="s">
        <v>168</v>
      </c>
      <c r="L90" s="6" t="s">
        <v>149</v>
      </c>
      <c r="M90" s="6" t="s">
        <v>152</v>
      </c>
      <c r="O90" s="15">
        <v>943.97</v>
      </c>
      <c r="P90" s="15">
        <v>1095.01</v>
      </c>
      <c r="S90" s="6" t="s">
        <v>150</v>
      </c>
      <c r="U90" s="5" t="s">
        <v>164</v>
      </c>
      <c r="V90" s="14" t="s">
        <v>371</v>
      </c>
      <c r="Z90" s="20"/>
      <c r="AB90" s="5" t="s">
        <v>151</v>
      </c>
      <c r="AC90" s="6" t="s">
        <v>9</v>
      </c>
      <c r="AD90" s="19">
        <v>3006486</v>
      </c>
      <c r="AE90" s="18" t="s">
        <v>13</v>
      </c>
      <c r="AF90" s="19">
        <v>3006486</v>
      </c>
      <c r="AG90" s="5" t="s">
        <v>152</v>
      </c>
      <c r="AL90" s="10">
        <v>42961</v>
      </c>
      <c r="AM90" s="5" t="s">
        <v>149</v>
      </c>
      <c r="AN90" s="18">
        <v>2016</v>
      </c>
      <c r="AP90" s="5" t="s">
        <v>153</v>
      </c>
    </row>
    <row r="91" spans="1:42" s="7" customFormat="1" ht="63.75">
      <c r="A91" s="6" t="s">
        <v>146</v>
      </c>
      <c r="B91" s="5" t="s">
        <v>1</v>
      </c>
      <c r="C91" s="6">
        <v>2016</v>
      </c>
      <c r="D91" s="10" t="s">
        <v>191</v>
      </c>
      <c r="E91" s="19">
        <v>3006500</v>
      </c>
      <c r="F91" s="5" t="s">
        <v>147</v>
      </c>
      <c r="G91" s="30" t="s">
        <v>412</v>
      </c>
      <c r="H91" s="14" t="s">
        <v>292</v>
      </c>
      <c r="I91" s="19">
        <v>3006500</v>
      </c>
      <c r="J91" s="19">
        <v>3006500</v>
      </c>
      <c r="K91" s="12" t="s">
        <v>181</v>
      </c>
      <c r="L91" s="6" t="s">
        <v>149</v>
      </c>
      <c r="M91" s="6" t="s">
        <v>152</v>
      </c>
      <c r="O91" s="15">
        <v>185</v>
      </c>
      <c r="P91" s="15">
        <v>214.6</v>
      </c>
      <c r="S91" s="6" t="s">
        <v>150</v>
      </c>
      <c r="U91" s="5" t="s">
        <v>164</v>
      </c>
      <c r="V91" s="14" t="s">
        <v>372</v>
      </c>
      <c r="Z91" s="20"/>
      <c r="AB91" s="5" t="s">
        <v>151</v>
      </c>
      <c r="AC91" s="6" t="s">
        <v>9</v>
      </c>
      <c r="AD91" s="19">
        <v>3006500</v>
      </c>
      <c r="AE91" s="18" t="s">
        <v>13</v>
      </c>
      <c r="AF91" s="19">
        <v>3006500</v>
      </c>
      <c r="AG91" s="5" t="s">
        <v>152</v>
      </c>
      <c r="AL91" s="10">
        <v>42961</v>
      </c>
      <c r="AM91" s="5" t="s">
        <v>149</v>
      </c>
      <c r="AN91" s="18">
        <v>2016</v>
      </c>
      <c r="AP91" s="5" t="s">
        <v>153</v>
      </c>
    </row>
    <row r="92" spans="1:42" s="7" customFormat="1" ht="63.75">
      <c r="A92" s="6" t="s">
        <v>146</v>
      </c>
      <c r="B92" s="5" t="s">
        <v>1</v>
      </c>
      <c r="C92" s="6">
        <v>2016</v>
      </c>
      <c r="D92" s="10" t="s">
        <v>191</v>
      </c>
      <c r="E92" s="19">
        <v>3006501</v>
      </c>
      <c r="F92" s="5" t="s">
        <v>147</v>
      </c>
      <c r="G92" s="30" t="s">
        <v>412</v>
      </c>
      <c r="H92" s="14" t="s">
        <v>292</v>
      </c>
      <c r="I92" s="19">
        <v>3006501</v>
      </c>
      <c r="J92" s="19">
        <v>3006501</v>
      </c>
      <c r="K92" s="12" t="s">
        <v>181</v>
      </c>
      <c r="L92" s="6" t="s">
        <v>149</v>
      </c>
      <c r="M92" s="6" t="s">
        <v>152</v>
      </c>
      <c r="O92" s="15">
        <v>793.1</v>
      </c>
      <c r="P92" s="15">
        <v>920</v>
      </c>
      <c r="S92" s="6" t="s">
        <v>150</v>
      </c>
      <c r="U92" s="5" t="s">
        <v>164</v>
      </c>
      <c r="V92" s="14" t="s">
        <v>373</v>
      </c>
      <c r="Z92" s="20"/>
      <c r="AB92" s="5" t="s">
        <v>151</v>
      </c>
      <c r="AC92" s="6" t="s">
        <v>9</v>
      </c>
      <c r="AD92" s="19">
        <v>3006501</v>
      </c>
      <c r="AE92" s="18" t="s">
        <v>13</v>
      </c>
      <c r="AF92" s="19">
        <v>3006501</v>
      </c>
      <c r="AG92" s="5" t="s">
        <v>152</v>
      </c>
      <c r="AL92" s="10">
        <v>42961</v>
      </c>
      <c r="AM92" s="5" t="s">
        <v>149</v>
      </c>
      <c r="AN92" s="18">
        <v>2016</v>
      </c>
      <c r="AP92" s="5" t="s">
        <v>153</v>
      </c>
    </row>
    <row r="93" spans="1:42" s="7" customFormat="1" ht="63.75">
      <c r="A93" s="6" t="s">
        <v>146</v>
      </c>
      <c r="B93" s="5" t="s">
        <v>1</v>
      </c>
      <c r="C93" s="6">
        <v>2016</v>
      </c>
      <c r="D93" s="10" t="s">
        <v>191</v>
      </c>
      <c r="E93" s="19">
        <v>3006503</v>
      </c>
      <c r="F93" s="5" t="s">
        <v>147</v>
      </c>
      <c r="G93" s="30" t="s">
        <v>412</v>
      </c>
      <c r="H93" s="14" t="s">
        <v>292</v>
      </c>
      <c r="I93" s="19">
        <v>3006503</v>
      </c>
      <c r="J93" s="19">
        <v>3006503</v>
      </c>
      <c r="K93" s="12" t="s">
        <v>149</v>
      </c>
      <c r="L93" s="6" t="s">
        <v>149</v>
      </c>
      <c r="M93" s="6" t="s">
        <v>152</v>
      </c>
      <c r="O93" s="15">
        <v>512.93</v>
      </c>
      <c r="P93" s="15">
        <v>595</v>
      </c>
      <c r="S93" s="6" t="s">
        <v>150</v>
      </c>
      <c r="U93" s="5" t="s">
        <v>164</v>
      </c>
      <c r="V93" s="14" t="s">
        <v>374</v>
      </c>
      <c r="Z93" s="20"/>
      <c r="AB93" s="5" t="s">
        <v>151</v>
      </c>
      <c r="AC93" s="6" t="s">
        <v>9</v>
      </c>
      <c r="AD93" s="19">
        <v>3006503</v>
      </c>
      <c r="AE93" s="18" t="s">
        <v>13</v>
      </c>
      <c r="AF93" s="19">
        <v>3006503</v>
      </c>
      <c r="AG93" s="5" t="s">
        <v>152</v>
      </c>
      <c r="AL93" s="10">
        <v>42961</v>
      </c>
      <c r="AM93" s="5" t="s">
        <v>149</v>
      </c>
      <c r="AN93" s="18">
        <v>2016</v>
      </c>
      <c r="AP93" s="5" t="s">
        <v>153</v>
      </c>
    </row>
    <row r="94" spans="1:42" s="7" customFormat="1" ht="63.75">
      <c r="A94" s="6" t="s">
        <v>146</v>
      </c>
      <c r="B94" s="5" t="s">
        <v>1</v>
      </c>
      <c r="C94" s="6">
        <v>2016</v>
      </c>
      <c r="D94" s="10" t="s">
        <v>191</v>
      </c>
      <c r="E94" s="19">
        <v>3006505</v>
      </c>
      <c r="F94" s="5" t="s">
        <v>147</v>
      </c>
      <c r="G94" s="30" t="s">
        <v>412</v>
      </c>
      <c r="H94" s="14" t="s">
        <v>292</v>
      </c>
      <c r="I94" s="19">
        <v>3006505</v>
      </c>
      <c r="J94" s="19">
        <v>3006505</v>
      </c>
      <c r="K94" s="12" t="s">
        <v>181</v>
      </c>
      <c r="L94" s="6" t="s">
        <v>149</v>
      </c>
      <c r="M94" s="6" t="s">
        <v>152</v>
      </c>
      <c r="O94" s="15">
        <v>149</v>
      </c>
      <c r="P94" s="15">
        <v>149</v>
      </c>
      <c r="S94" s="6" t="s">
        <v>150</v>
      </c>
      <c r="U94" s="5" t="s">
        <v>164</v>
      </c>
      <c r="V94" s="14" t="s">
        <v>375</v>
      </c>
      <c r="Z94" s="20"/>
      <c r="AB94" s="5" t="s">
        <v>151</v>
      </c>
      <c r="AC94" s="6" t="s">
        <v>9</v>
      </c>
      <c r="AD94" s="19">
        <v>3006505</v>
      </c>
      <c r="AE94" s="18" t="s">
        <v>13</v>
      </c>
      <c r="AF94" s="19">
        <v>3006505</v>
      </c>
      <c r="AG94" s="5" t="s">
        <v>152</v>
      </c>
      <c r="AL94" s="10">
        <v>42961</v>
      </c>
      <c r="AM94" s="5" t="s">
        <v>149</v>
      </c>
      <c r="AN94" s="18">
        <v>2016</v>
      </c>
      <c r="AP94" s="5" t="s">
        <v>153</v>
      </c>
    </row>
    <row r="95" spans="1:42" s="7" customFormat="1" ht="63.75">
      <c r="A95" s="6" t="s">
        <v>146</v>
      </c>
      <c r="B95" s="5" t="s">
        <v>1</v>
      </c>
      <c r="C95" s="6">
        <v>2016</v>
      </c>
      <c r="D95" s="10" t="s">
        <v>191</v>
      </c>
      <c r="E95" s="19">
        <v>3006519</v>
      </c>
      <c r="F95" s="5" t="s">
        <v>147</v>
      </c>
      <c r="G95" s="30" t="s">
        <v>412</v>
      </c>
      <c r="H95" s="14" t="s">
        <v>292</v>
      </c>
      <c r="I95" s="19">
        <v>3006519</v>
      </c>
      <c r="J95" s="19">
        <v>3006519</v>
      </c>
      <c r="K95" s="12" t="s">
        <v>149</v>
      </c>
      <c r="L95" s="6" t="s">
        <v>149</v>
      </c>
      <c r="M95" s="6" t="s">
        <v>152</v>
      </c>
      <c r="O95" s="15">
        <v>199.14</v>
      </c>
      <c r="P95" s="15">
        <v>231</v>
      </c>
      <c r="S95" s="6" t="s">
        <v>150</v>
      </c>
      <c r="U95" s="5" t="s">
        <v>164</v>
      </c>
      <c r="V95" s="14" t="s">
        <v>376</v>
      </c>
      <c r="Z95" s="20"/>
      <c r="AB95" s="5" t="s">
        <v>151</v>
      </c>
      <c r="AC95" s="6" t="s">
        <v>9</v>
      </c>
      <c r="AD95" s="19">
        <v>3006519</v>
      </c>
      <c r="AE95" s="18" t="s">
        <v>13</v>
      </c>
      <c r="AF95" s="19">
        <v>3006519</v>
      </c>
      <c r="AG95" s="5" t="s">
        <v>152</v>
      </c>
      <c r="AL95" s="10">
        <v>42961</v>
      </c>
      <c r="AM95" s="5" t="s">
        <v>149</v>
      </c>
      <c r="AN95" s="18">
        <v>2016</v>
      </c>
      <c r="AP95" s="5" t="s">
        <v>153</v>
      </c>
    </row>
    <row r="96" spans="1:42" s="7" customFormat="1" ht="63.75">
      <c r="A96" s="6" t="s">
        <v>146</v>
      </c>
      <c r="B96" s="5" t="s">
        <v>1</v>
      </c>
      <c r="C96" s="6">
        <v>2016</v>
      </c>
      <c r="D96" s="10" t="s">
        <v>191</v>
      </c>
      <c r="E96" s="19">
        <v>3006522</v>
      </c>
      <c r="F96" s="5" t="s">
        <v>147</v>
      </c>
      <c r="G96" s="30" t="s">
        <v>412</v>
      </c>
      <c r="H96" s="14" t="s">
        <v>292</v>
      </c>
      <c r="I96" s="19">
        <v>3006522</v>
      </c>
      <c r="J96" s="19">
        <v>3006522</v>
      </c>
      <c r="K96" s="12" t="s">
        <v>181</v>
      </c>
      <c r="L96" s="6" t="s">
        <v>149</v>
      </c>
      <c r="M96" s="6" t="s">
        <v>152</v>
      </c>
      <c r="O96" s="15">
        <v>219</v>
      </c>
      <c r="P96" s="15">
        <v>219</v>
      </c>
      <c r="S96" s="6" t="s">
        <v>150</v>
      </c>
      <c r="U96" s="5" t="s">
        <v>164</v>
      </c>
      <c r="V96" s="14" t="s">
        <v>377</v>
      </c>
      <c r="Z96" s="20"/>
      <c r="AB96" s="5" t="s">
        <v>151</v>
      </c>
      <c r="AC96" s="6" t="s">
        <v>9</v>
      </c>
      <c r="AD96" s="19">
        <v>3006522</v>
      </c>
      <c r="AE96" s="18" t="s">
        <v>13</v>
      </c>
      <c r="AF96" s="19">
        <v>3006522</v>
      </c>
      <c r="AG96" s="5" t="s">
        <v>152</v>
      </c>
      <c r="AL96" s="10">
        <v>42961</v>
      </c>
      <c r="AM96" s="5" t="s">
        <v>149</v>
      </c>
      <c r="AN96" s="18">
        <v>2016</v>
      </c>
      <c r="AP96" s="5" t="s">
        <v>153</v>
      </c>
    </row>
    <row r="97" spans="1:42" s="7" customFormat="1" ht="63.75">
      <c r="A97" s="6" t="s">
        <v>146</v>
      </c>
      <c r="B97" s="5" t="s">
        <v>1</v>
      </c>
      <c r="C97" s="6">
        <v>2016</v>
      </c>
      <c r="D97" s="10" t="s">
        <v>191</v>
      </c>
      <c r="E97" s="19">
        <v>3006521</v>
      </c>
      <c r="F97" s="5" t="s">
        <v>147</v>
      </c>
      <c r="G97" s="30" t="s">
        <v>412</v>
      </c>
      <c r="H97" s="14" t="s">
        <v>292</v>
      </c>
      <c r="I97" s="19">
        <v>3006521</v>
      </c>
      <c r="J97" s="19">
        <v>3006521</v>
      </c>
      <c r="K97" s="12" t="s">
        <v>197</v>
      </c>
      <c r="L97" s="6" t="s">
        <v>149</v>
      </c>
      <c r="M97" s="6" t="s">
        <v>152</v>
      </c>
      <c r="O97" s="15">
        <v>1396.55</v>
      </c>
      <c r="P97" s="15">
        <v>1620</v>
      </c>
      <c r="S97" s="6" t="s">
        <v>150</v>
      </c>
      <c r="U97" s="5" t="s">
        <v>164</v>
      </c>
      <c r="V97" s="14" t="s">
        <v>378</v>
      </c>
      <c r="Z97" s="20"/>
      <c r="AB97" s="5" t="s">
        <v>151</v>
      </c>
      <c r="AC97" s="6" t="s">
        <v>9</v>
      </c>
      <c r="AD97" s="19">
        <v>3006521</v>
      </c>
      <c r="AE97" s="18" t="s">
        <v>13</v>
      </c>
      <c r="AF97" s="19">
        <v>3006521</v>
      </c>
      <c r="AG97" s="5" t="s">
        <v>152</v>
      </c>
      <c r="AL97" s="10">
        <v>42961</v>
      </c>
      <c r="AM97" s="5" t="s">
        <v>149</v>
      </c>
      <c r="AN97" s="18">
        <v>2016</v>
      </c>
      <c r="AP97" s="5" t="s">
        <v>153</v>
      </c>
    </row>
    <row r="98" spans="1:42" s="7" customFormat="1" ht="63.75">
      <c r="A98" s="6" t="s">
        <v>146</v>
      </c>
      <c r="B98" s="5" t="s">
        <v>1</v>
      </c>
      <c r="C98" s="6">
        <v>2016</v>
      </c>
      <c r="D98" s="10" t="s">
        <v>191</v>
      </c>
      <c r="E98" s="19">
        <v>3006524</v>
      </c>
      <c r="F98" s="5" t="s">
        <v>147</v>
      </c>
      <c r="G98" s="30" t="s">
        <v>412</v>
      </c>
      <c r="H98" s="14" t="s">
        <v>292</v>
      </c>
      <c r="I98" s="19">
        <v>3006524</v>
      </c>
      <c r="J98" s="19">
        <v>3006524</v>
      </c>
      <c r="K98" s="12" t="s">
        <v>168</v>
      </c>
      <c r="L98" s="6" t="s">
        <v>149</v>
      </c>
      <c r="M98" s="6" t="s">
        <v>152</v>
      </c>
      <c r="O98" s="15">
        <v>745.69</v>
      </c>
      <c r="P98" s="15">
        <v>865</v>
      </c>
      <c r="S98" s="6" t="s">
        <v>150</v>
      </c>
      <c r="U98" s="5" t="s">
        <v>164</v>
      </c>
      <c r="V98" s="14" t="s">
        <v>379</v>
      </c>
      <c r="Z98" s="20"/>
      <c r="AB98" s="5" t="s">
        <v>151</v>
      </c>
      <c r="AC98" s="6" t="s">
        <v>9</v>
      </c>
      <c r="AD98" s="19">
        <v>3006524</v>
      </c>
      <c r="AE98" s="18" t="s">
        <v>13</v>
      </c>
      <c r="AF98" s="19">
        <v>3006524</v>
      </c>
      <c r="AG98" s="5" t="s">
        <v>152</v>
      </c>
      <c r="AL98" s="10">
        <v>42961</v>
      </c>
      <c r="AM98" s="5" t="s">
        <v>149</v>
      </c>
      <c r="AN98" s="18">
        <v>2016</v>
      </c>
      <c r="AP98" s="5" t="s">
        <v>153</v>
      </c>
    </row>
    <row r="99" spans="1:42" s="7" customFormat="1" ht="63.75">
      <c r="A99" s="6" t="s">
        <v>146</v>
      </c>
      <c r="B99" s="5" t="s">
        <v>1</v>
      </c>
      <c r="C99" s="6">
        <v>2016</v>
      </c>
      <c r="D99" s="10" t="s">
        <v>191</v>
      </c>
      <c r="E99" s="19">
        <v>3006526</v>
      </c>
      <c r="F99" s="5" t="s">
        <v>147</v>
      </c>
      <c r="G99" s="30" t="s">
        <v>412</v>
      </c>
      <c r="H99" s="14" t="s">
        <v>292</v>
      </c>
      <c r="I99" s="19">
        <v>3006526</v>
      </c>
      <c r="J99" s="19">
        <v>3006526</v>
      </c>
      <c r="K99" s="12" t="s">
        <v>168</v>
      </c>
      <c r="L99" s="6" t="s">
        <v>149</v>
      </c>
      <c r="M99" s="6" t="s">
        <v>152</v>
      </c>
      <c r="O99" s="15">
        <v>68.97</v>
      </c>
      <c r="P99" s="15">
        <v>80.01</v>
      </c>
      <c r="S99" s="6" t="s">
        <v>150</v>
      </c>
      <c r="U99" s="5" t="s">
        <v>164</v>
      </c>
      <c r="V99" s="14" t="s">
        <v>380</v>
      </c>
      <c r="Z99" s="20"/>
      <c r="AB99" s="5" t="s">
        <v>151</v>
      </c>
      <c r="AC99" s="6" t="s">
        <v>9</v>
      </c>
      <c r="AD99" s="19">
        <v>3006526</v>
      </c>
      <c r="AE99" s="18" t="s">
        <v>13</v>
      </c>
      <c r="AF99" s="19">
        <v>3006526</v>
      </c>
      <c r="AG99" s="5" t="s">
        <v>152</v>
      </c>
      <c r="AL99" s="10">
        <v>42961</v>
      </c>
      <c r="AM99" s="5" t="s">
        <v>149</v>
      </c>
      <c r="AN99" s="18">
        <v>2016</v>
      </c>
      <c r="AP99" s="5" t="s">
        <v>153</v>
      </c>
    </row>
    <row r="100" spans="1:42" s="7" customFormat="1" ht="63.75">
      <c r="A100" s="6" t="s">
        <v>146</v>
      </c>
      <c r="B100" s="5" t="s">
        <v>1</v>
      </c>
      <c r="C100" s="6">
        <v>2016</v>
      </c>
      <c r="D100" s="10" t="s">
        <v>191</v>
      </c>
      <c r="E100" s="19">
        <v>3006525</v>
      </c>
      <c r="F100" s="5" t="s">
        <v>147</v>
      </c>
      <c r="G100" s="30" t="s">
        <v>412</v>
      </c>
      <c r="H100" s="14" t="s">
        <v>292</v>
      </c>
      <c r="I100" s="19">
        <v>3006525</v>
      </c>
      <c r="J100" s="19">
        <v>3006525</v>
      </c>
      <c r="K100" s="12" t="s">
        <v>149</v>
      </c>
      <c r="L100" s="6" t="s">
        <v>149</v>
      </c>
      <c r="M100" s="6" t="s">
        <v>152</v>
      </c>
      <c r="O100" s="15">
        <v>214.66</v>
      </c>
      <c r="P100" s="15">
        <v>249.01</v>
      </c>
      <c r="S100" s="6" t="s">
        <v>150</v>
      </c>
      <c r="U100" s="5" t="s">
        <v>164</v>
      </c>
      <c r="V100" s="14" t="s">
        <v>381</v>
      </c>
      <c r="Z100" s="20"/>
      <c r="AB100" s="5" t="s">
        <v>151</v>
      </c>
      <c r="AC100" s="6" t="s">
        <v>9</v>
      </c>
      <c r="AD100" s="19">
        <v>3006525</v>
      </c>
      <c r="AE100" s="18" t="s">
        <v>13</v>
      </c>
      <c r="AF100" s="19">
        <v>3006525</v>
      </c>
      <c r="AG100" s="5" t="s">
        <v>152</v>
      </c>
      <c r="AL100" s="10">
        <v>42961</v>
      </c>
      <c r="AM100" s="5" t="s">
        <v>149</v>
      </c>
      <c r="AN100" s="18">
        <v>2016</v>
      </c>
      <c r="AP100" s="5" t="s">
        <v>153</v>
      </c>
    </row>
    <row r="101" spans="1:42" s="7" customFormat="1" ht="63.75">
      <c r="A101" s="6" t="s">
        <v>146</v>
      </c>
      <c r="B101" s="5" t="s">
        <v>1</v>
      </c>
      <c r="C101" s="6">
        <v>2016</v>
      </c>
      <c r="D101" s="10" t="s">
        <v>191</v>
      </c>
      <c r="E101" s="19">
        <v>3006528</v>
      </c>
      <c r="F101" s="5" t="s">
        <v>147</v>
      </c>
      <c r="G101" s="30" t="s">
        <v>412</v>
      </c>
      <c r="H101" s="14" t="s">
        <v>292</v>
      </c>
      <c r="I101" s="19">
        <v>3006528</v>
      </c>
      <c r="J101" s="19">
        <v>3006528</v>
      </c>
      <c r="K101" s="12" t="s">
        <v>181</v>
      </c>
      <c r="L101" s="6" t="s">
        <v>149</v>
      </c>
      <c r="M101" s="6" t="s">
        <v>152</v>
      </c>
      <c r="O101" s="15">
        <v>202.59</v>
      </c>
      <c r="P101" s="15">
        <v>235</v>
      </c>
      <c r="S101" s="6" t="s">
        <v>150</v>
      </c>
      <c r="U101" s="5" t="s">
        <v>164</v>
      </c>
      <c r="V101" s="14" t="s">
        <v>382</v>
      </c>
      <c r="Z101" s="20"/>
      <c r="AB101" s="5" t="s">
        <v>151</v>
      </c>
      <c r="AC101" s="6" t="s">
        <v>9</v>
      </c>
      <c r="AD101" s="19">
        <v>3006528</v>
      </c>
      <c r="AE101" s="18" t="s">
        <v>13</v>
      </c>
      <c r="AF101" s="19">
        <v>3006528</v>
      </c>
      <c r="AG101" s="5" t="s">
        <v>152</v>
      </c>
      <c r="AL101" s="10">
        <v>42961</v>
      </c>
      <c r="AM101" s="5" t="s">
        <v>149</v>
      </c>
      <c r="AN101" s="18">
        <v>2016</v>
      </c>
      <c r="AP101" s="5" t="s">
        <v>153</v>
      </c>
    </row>
    <row r="102" spans="1:42" s="7" customFormat="1" ht="63.75">
      <c r="A102" s="6" t="s">
        <v>146</v>
      </c>
      <c r="B102" s="5" t="s">
        <v>1</v>
      </c>
      <c r="C102" s="6">
        <v>2016</v>
      </c>
      <c r="D102" s="10" t="s">
        <v>191</v>
      </c>
      <c r="E102" s="19">
        <v>3006533</v>
      </c>
      <c r="F102" s="5" t="s">
        <v>147</v>
      </c>
      <c r="G102" s="30" t="s">
        <v>412</v>
      </c>
      <c r="H102" s="14" t="s">
        <v>292</v>
      </c>
      <c r="I102" s="19">
        <v>3006533</v>
      </c>
      <c r="J102" s="19">
        <v>3006533</v>
      </c>
      <c r="K102" s="12" t="s">
        <v>181</v>
      </c>
      <c r="L102" s="6" t="s">
        <v>149</v>
      </c>
      <c r="M102" s="6" t="s">
        <v>152</v>
      </c>
      <c r="O102" s="15">
        <v>496</v>
      </c>
      <c r="P102" s="15">
        <v>496</v>
      </c>
      <c r="S102" s="6" t="s">
        <v>150</v>
      </c>
      <c r="U102" s="5" t="s">
        <v>164</v>
      </c>
      <c r="V102" s="14" t="s">
        <v>383</v>
      </c>
      <c r="Z102" s="20"/>
      <c r="AB102" s="5" t="s">
        <v>151</v>
      </c>
      <c r="AC102" s="6" t="s">
        <v>9</v>
      </c>
      <c r="AD102" s="19">
        <v>3006533</v>
      </c>
      <c r="AE102" s="18" t="s">
        <v>13</v>
      </c>
      <c r="AF102" s="19">
        <v>3006533</v>
      </c>
      <c r="AG102" s="5" t="s">
        <v>152</v>
      </c>
      <c r="AL102" s="10">
        <v>42961</v>
      </c>
      <c r="AM102" s="5" t="s">
        <v>149</v>
      </c>
      <c r="AN102" s="18">
        <v>2016</v>
      </c>
      <c r="AP102" s="5" t="s">
        <v>153</v>
      </c>
    </row>
    <row r="103" spans="1:42" s="7" customFormat="1" ht="63.75">
      <c r="A103" s="6" t="s">
        <v>146</v>
      </c>
      <c r="B103" s="5" t="s">
        <v>1</v>
      </c>
      <c r="C103" s="6">
        <v>2016</v>
      </c>
      <c r="D103" s="10" t="s">
        <v>191</v>
      </c>
      <c r="E103" s="19">
        <v>3006536</v>
      </c>
      <c r="F103" s="5" t="s">
        <v>147</v>
      </c>
      <c r="G103" s="30" t="s">
        <v>412</v>
      </c>
      <c r="H103" s="14" t="s">
        <v>292</v>
      </c>
      <c r="I103" s="19">
        <v>3006536</v>
      </c>
      <c r="J103" s="19">
        <v>3006536</v>
      </c>
      <c r="K103" s="12" t="s">
        <v>293</v>
      </c>
      <c r="L103" s="6" t="s">
        <v>149</v>
      </c>
      <c r="M103" s="6" t="s">
        <v>152</v>
      </c>
      <c r="O103" s="15">
        <v>112.07</v>
      </c>
      <c r="P103" s="15">
        <v>130</v>
      </c>
      <c r="S103" s="6" t="s">
        <v>150</v>
      </c>
      <c r="U103" s="5" t="s">
        <v>164</v>
      </c>
      <c r="V103" s="14" t="s">
        <v>384</v>
      </c>
      <c r="Z103" s="20"/>
      <c r="AB103" s="5" t="s">
        <v>151</v>
      </c>
      <c r="AC103" s="6" t="s">
        <v>9</v>
      </c>
      <c r="AD103" s="19">
        <v>3006536</v>
      </c>
      <c r="AE103" s="18" t="s">
        <v>13</v>
      </c>
      <c r="AF103" s="19">
        <v>3006536</v>
      </c>
      <c r="AG103" s="5" t="s">
        <v>152</v>
      </c>
      <c r="AL103" s="10">
        <v>42961</v>
      </c>
      <c r="AM103" s="5" t="s">
        <v>149</v>
      </c>
      <c r="AN103" s="18">
        <v>2016</v>
      </c>
      <c r="AP103" s="5" t="s">
        <v>153</v>
      </c>
    </row>
    <row r="104" spans="1:42" s="7" customFormat="1" ht="63.75">
      <c r="A104" s="6" t="s">
        <v>146</v>
      </c>
      <c r="B104" s="5" t="s">
        <v>1</v>
      </c>
      <c r="C104" s="6">
        <v>2016</v>
      </c>
      <c r="D104" s="10" t="s">
        <v>191</v>
      </c>
      <c r="E104" s="19">
        <v>3006535</v>
      </c>
      <c r="F104" s="5" t="s">
        <v>147</v>
      </c>
      <c r="G104" s="30" t="s">
        <v>412</v>
      </c>
      <c r="H104" s="14" t="s">
        <v>292</v>
      </c>
      <c r="I104" s="19">
        <v>3006535</v>
      </c>
      <c r="J104" s="19">
        <v>3006535</v>
      </c>
      <c r="K104" s="12" t="s">
        <v>168</v>
      </c>
      <c r="L104" s="6" t="s">
        <v>149</v>
      </c>
      <c r="M104" s="6" t="s">
        <v>152</v>
      </c>
      <c r="O104" s="15">
        <v>1637.93</v>
      </c>
      <c r="P104" s="15">
        <v>1900</v>
      </c>
      <c r="S104" s="6" t="s">
        <v>150</v>
      </c>
      <c r="U104" s="5" t="s">
        <v>164</v>
      </c>
      <c r="V104" s="14" t="s">
        <v>385</v>
      </c>
      <c r="Z104" s="20"/>
      <c r="AB104" s="5" t="s">
        <v>151</v>
      </c>
      <c r="AC104" s="6" t="s">
        <v>9</v>
      </c>
      <c r="AD104" s="19">
        <v>3006535</v>
      </c>
      <c r="AE104" s="18" t="s">
        <v>13</v>
      </c>
      <c r="AF104" s="19">
        <v>3006535</v>
      </c>
      <c r="AG104" s="5" t="s">
        <v>152</v>
      </c>
      <c r="AL104" s="10">
        <v>42961</v>
      </c>
      <c r="AM104" s="5" t="s">
        <v>149</v>
      </c>
      <c r="AN104" s="18">
        <v>2016</v>
      </c>
      <c r="AP104" s="5" t="s">
        <v>153</v>
      </c>
    </row>
    <row r="105" spans="1:42" s="7" customFormat="1" ht="63.75">
      <c r="A105" s="6" t="s">
        <v>146</v>
      </c>
      <c r="B105" s="5" t="s">
        <v>1</v>
      </c>
      <c r="C105" s="6">
        <v>2016</v>
      </c>
      <c r="D105" s="10" t="s">
        <v>191</v>
      </c>
      <c r="E105" s="19">
        <v>3006547</v>
      </c>
      <c r="F105" s="5" t="s">
        <v>147</v>
      </c>
      <c r="G105" s="30" t="s">
        <v>412</v>
      </c>
      <c r="H105" s="14" t="s">
        <v>292</v>
      </c>
      <c r="I105" s="19">
        <v>3006547</v>
      </c>
      <c r="J105" s="19">
        <v>3006547</v>
      </c>
      <c r="K105" s="12" t="s">
        <v>168</v>
      </c>
      <c r="L105" s="6" t="s">
        <v>149</v>
      </c>
      <c r="M105" s="6" t="s">
        <v>152</v>
      </c>
      <c r="O105" s="15">
        <v>1014.66</v>
      </c>
      <c r="P105" s="15">
        <v>1177.01</v>
      </c>
      <c r="S105" s="6" t="s">
        <v>150</v>
      </c>
      <c r="U105" s="5" t="s">
        <v>164</v>
      </c>
      <c r="V105" s="14" t="s">
        <v>398</v>
      </c>
      <c r="Z105" s="20"/>
      <c r="AB105" s="5" t="s">
        <v>151</v>
      </c>
      <c r="AC105" s="6" t="s">
        <v>9</v>
      </c>
      <c r="AD105" s="19">
        <v>3006547</v>
      </c>
      <c r="AE105" s="18" t="s">
        <v>13</v>
      </c>
      <c r="AF105" s="19">
        <v>3006547</v>
      </c>
      <c r="AG105" s="5" t="s">
        <v>152</v>
      </c>
      <c r="AL105" s="10">
        <v>42961</v>
      </c>
      <c r="AM105" s="5" t="s">
        <v>149</v>
      </c>
      <c r="AN105" s="18">
        <v>2016</v>
      </c>
      <c r="AP105" s="5" t="s">
        <v>153</v>
      </c>
    </row>
    <row r="106" spans="1:42" s="7" customFormat="1" ht="63.75">
      <c r="A106" s="6" t="s">
        <v>146</v>
      </c>
      <c r="B106" s="5" t="s">
        <v>1</v>
      </c>
      <c r="C106" s="6">
        <v>2016</v>
      </c>
      <c r="D106" s="10" t="s">
        <v>191</v>
      </c>
      <c r="E106" s="19">
        <v>3006549</v>
      </c>
      <c r="F106" s="5" t="s">
        <v>147</v>
      </c>
      <c r="G106" s="30" t="s">
        <v>412</v>
      </c>
      <c r="H106" s="14" t="s">
        <v>292</v>
      </c>
      <c r="I106" s="19">
        <v>3006549</v>
      </c>
      <c r="J106" s="19">
        <v>3006549</v>
      </c>
      <c r="K106" s="12" t="s">
        <v>168</v>
      </c>
      <c r="L106" s="6" t="s">
        <v>149</v>
      </c>
      <c r="M106" s="6" t="s">
        <v>152</v>
      </c>
      <c r="O106" s="15">
        <v>603.45</v>
      </c>
      <c r="P106" s="15">
        <v>700</v>
      </c>
      <c r="S106" s="6" t="s">
        <v>150</v>
      </c>
      <c r="U106" s="5" t="s">
        <v>164</v>
      </c>
      <c r="V106" s="14" t="s">
        <v>386</v>
      </c>
      <c r="Z106" s="20"/>
      <c r="AB106" s="5" t="s">
        <v>151</v>
      </c>
      <c r="AC106" s="6" t="s">
        <v>9</v>
      </c>
      <c r="AD106" s="19">
        <v>3006549</v>
      </c>
      <c r="AE106" s="18" t="s">
        <v>13</v>
      </c>
      <c r="AF106" s="19">
        <v>3006549</v>
      </c>
      <c r="AG106" s="5" t="s">
        <v>152</v>
      </c>
      <c r="AL106" s="10">
        <v>42961</v>
      </c>
      <c r="AM106" s="5" t="s">
        <v>149</v>
      </c>
      <c r="AN106" s="18">
        <v>2016</v>
      </c>
      <c r="AP106" s="5" t="s">
        <v>153</v>
      </c>
    </row>
    <row r="107" spans="1:42" s="7" customFormat="1" ht="63.75">
      <c r="A107" s="6" t="s">
        <v>146</v>
      </c>
      <c r="B107" s="5" t="s">
        <v>1</v>
      </c>
      <c r="C107" s="6">
        <v>2016</v>
      </c>
      <c r="D107" s="10" t="s">
        <v>191</v>
      </c>
      <c r="E107" s="19">
        <v>3006550</v>
      </c>
      <c r="F107" s="5" t="s">
        <v>147</v>
      </c>
      <c r="G107" s="30" t="s">
        <v>412</v>
      </c>
      <c r="H107" s="14" t="s">
        <v>292</v>
      </c>
      <c r="I107" s="19">
        <v>3006550</v>
      </c>
      <c r="J107" s="19">
        <v>3006550</v>
      </c>
      <c r="K107" s="12" t="s">
        <v>181</v>
      </c>
      <c r="L107" s="6" t="s">
        <v>149</v>
      </c>
      <c r="M107" s="6" t="s">
        <v>152</v>
      </c>
      <c r="O107" s="15">
        <v>133.62</v>
      </c>
      <c r="P107" s="15">
        <v>155</v>
      </c>
      <c r="S107" s="6" t="s">
        <v>150</v>
      </c>
      <c r="U107" s="5" t="s">
        <v>164</v>
      </c>
      <c r="V107" s="14" t="s">
        <v>387</v>
      </c>
      <c r="Z107" s="20"/>
      <c r="AB107" s="5" t="s">
        <v>151</v>
      </c>
      <c r="AC107" s="6" t="s">
        <v>9</v>
      </c>
      <c r="AD107" s="19">
        <v>3006550</v>
      </c>
      <c r="AE107" s="18" t="s">
        <v>13</v>
      </c>
      <c r="AF107" s="19">
        <v>3006550</v>
      </c>
      <c r="AG107" s="5" t="s">
        <v>152</v>
      </c>
      <c r="AL107" s="10">
        <v>42961</v>
      </c>
      <c r="AM107" s="5" t="s">
        <v>149</v>
      </c>
      <c r="AN107" s="18">
        <v>2016</v>
      </c>
      <c r="AP107" s="5" t="s">
        <v>153</v>
      </c>
    </row>
    <row r="108" spans="1:42" s="7" customFormat="1" ht="63.75">
      <c r="A108" s="6" t="s">
        <v>146</v>
      </c>
      <c r="B108" s="5" t="s">
        <v>1</v>
      </c>
      <c r="C108" s="6">
        <v>2016</v>
      </c>
      <c r="D108" s="10" t="s">
        <v>191</v>
      </c>
      <c r="E108" s="19">
        <v>3006558</v>
      </c>
      <c r="F108" s="5" t="s">
        <v>147</v>
      </c>
      <c r="G108" s="30" t="s">
        <v>412</v>
      </c>
      <c r="H108" s="14" t="s">
        <v>292</v>
      </c>
      <c r="I108" s="19">
        <v>3006558</v>
      </c>
      <c r="J108" s="19">
        <v>3006558</v>
      </c>
      <c r="K108" s="12" t="s">
        <v>168</v>
      </c>
      <c r="L108" s="6" t="s">
        <v>149</v>
      </c>
      <c r="M108" s="6" t="s">
        <v>152</v>
      </c>
      <c r="O108" s="15">
        <v>79.74</v>
      </c>
      <c r="P108" s="15">
        <v>92.5</v>
      </c>
      <c r="S108" s="6" t="s">
        <v>150</v>
      </c>
      <c r="U108" s="5" t="s">
        <v>164</v>
      </c>
      <c r="V108" s="14" t="s">
        <v>388</v>
      </c>
      <c r="Z108" s="20"/>
      <c r="AB108" s="5" t="s">
        <v>151</v>
      </c>
      <c r="AC108" s="6" t="s">
        <v>9</v>
      </c>
      <c r="AD108" s="19">
        <v>3006558</v>
      </c>
      <c r="AE108" s="18" t="s">
        <v>13</v>
      </c>
      <c r="AF108" s="19">
        <v>3006558</v>
      </c>
      <c r="AG108" s="5" t="s">
        <v>152</v>
      </c>
      <c r="AL108" s="10">
        <v>42961</v>
      </c>
      <c r="AM108" s="5" t="s">
        <v>149</v>
      </c>
      <c r="AN108" s="18">
        <v>2016</v>
      </c>
      <c r="AP108" s="5" t="s">
        <v>153</v>
      </c>
    </row>
    <row r="109" spans="1:42" s="7" customFormat="1" ht="63.75">
      <c r="A109" s="6" t="s">
        <v>146</v>
      </c>
      <c r="B109" s="5" t="s">
        <v>1</v>
      </c>
      <c r="C109" s="6">
        <v>2016</v>
      </c>
      <c r="D109" s="10" t="s">
        <v>191</v>
      </c>
      <c r="E109" s="19">
        <v>3006561</v>
      </c>
      <c r="F109" s="5" t="s">
        <v>147</v>
      </c>
      <c r="G109" s="30" t="s">
        <v>412</v>
      </c>
      <c r="H109" s="14" t="s">
        <v>292</v>
      </c>
      <c r="I109" s="19">
        <v>3006561</v>
      </c>
      <c r="J109" s="19">
        <v>3006561</v>
      </c>
      <c r="K109" s="12" t="s">
        <v>168</v>
      </c>
      <c r="L109" s="6" t="s">
        <v>149</v>
      </c>
      <c r="M109" s="6" t="s">
        <v>152</v>
      </c>
      <c r="O109" s="15">
        <v>919.83</v>
      </c>
      <c r="P109" s="15">
        <v>1067</v>
      </c>
      <c r="S109" s="6" t="s">
        <v>150</v>
      </c>
      <c r="U109" s="5" t="s">
        <v>164</v>
      </c>
      <c r="V109" s="14" t="s">
        <v>389</v>
      </c>
      <c r="Z109" s="20"/>
      <c r="AB109" s="5" t="s">
        <v>151</v>
      </c>
      <c r="AC109" s="6" t="s">
        <v>9</v>
      </c>
      <c r="AD109" s="19">
        <v>3006561</v>
      </c>
      <c r="AE109" s="18" t="s">
        <v>13</v>
      </c>
      <c r="AF109" s="19">
        <v>3006561</v>
      </c>
      <c r="AG109" s="5" t="s">
        <v>152</v>
      </c>
      <c r="AL109" s="10">
        <v>42961</v>
      </c>
      <c r="AM109" s="5" t="s">
        <v>149</v>
      </c>
      <c r="AN109" s="18">
        <v>2016</v>
      </c>
      <c r="AP109" s="5" t="s">
        <v>153</v>
      </c>
    </row>
    <row r="110" spans="1:42" s="7" customFormat="1" ht="63.75">
      <c r="A110" s="6" t="s">
        <v>146</v>
      </c>
      <c r="B110" s="5" t="s">
        <v>1</v>
      </c>
      <c r="C110" s="6">
        <v>2016</v>
      </c>
      <c r="D110" s="10" t="s">
        <v>191</v>
      </c>
      <c r="E110" s="19">
        <v>3006563</v>
      </c>
      <c r="F110" s="5" t="s">
        <v>147</v>
      </c>
      <c r="G110" s="30" t="s">
        <v>412</v>
      </c>
      <c r="H110" s="14" t="s">
        <v>292</v>
      </c>
      <c r="I110" s="19">
        <v>3006563</v>
      </c>
      <c r="J110" s="19">
        <v>3006563</v>
      </c>
      <c r="K110" s="12" t="s">
        <v>168</v>
      </c>
      <c r="L110" s="6" t="s">
        <v>149</v>
      </c>
      <c r="M110" s="6" t="s">
        <v>152</v>
      </c>
      <c r="O110" s="15">
        <v>613.32</v>
      </c>
      <c r="P110" s="15">
        <v>711.45</v>
      </c>
      <c r="S110" s="6" t="s">
        <v>150</v>
      </c>
      <c r="U110" s="5" t="s">
        <v>164</v>
      </c>
      <c r="V110" s="14" t="s">
        <v>390</v>
      </c>
      <c r="Z110" s="20"/>
      <c r="AB110" s="5" t="s">
        <v>151</v>
      </c>
      <c r="AC110" s="6" t="s">
        <v>9</v>
      </c>
      <c r="AD110" s="19">
        <v>3006563</v>
      </c>
      <c r="AE110" s="18" t="s">
        <v>13</v>
      </c>
      <c r="AF110" s="19">
        <v>3006563</v>
      </c>
      <c r="AG110" s="5" t="s">
        <v>152</v>
      </c>
      <c r="AL110" s="10">
        <v>42961</v>
      </c>
      <c r="AM110" s="5" t="s">
        <v>149</v>
      </c>
      <c r="AN110" s="18">
        <v>2016</v>
      </c>
      <c r="AP110" s="5" t="s">
        <v>153</v>
      </c>
    </row>
    <row r="111" spans="1:42" s="7" customFormat="1" ht="63.75">
      <c r="A111" s="6" t="s">
        <v>146</v>
      </c>
      <c r="B111" s="5" t="s">
        <v>1</v>
      </c>
      <c r="C111" s="6">
        <v>2016</v>
      </c>
      <c r="D111" s="10" t="s">
        <v>191</v>
      </c>
      <c r="E111" s="19">
        <v>3006560</v>
      </c>
      <c r="F111" s="5" t="s">
        <v>147</v>
      </c>
      <c r="G111" s="30" t="s">
        <v>412</v>
      </c>
      <c r="H111" s="14" t="s">
        <v>292</v>
      </c>
      <c r="I111" s="19">
        <v>3006560</v>
      </c>
      <c r="J111" s="19">
        <v>3006560</v>
      </c>
      <c r="K111" s="12" t="s">
        <v>293</v>
      </c>
      <c r="L111" s="6" t="s">
        <v>149</v>
      </c>
      <c r="M111" s="6" t="s">
        <v>152</v>
      </c>
      <c r="O111" s="15">
        <v>186.21</v>
      </c>
      <c r="P111" s="15">
        <v>216</v>
      </c>
      <c r="S111" s="6" t="s">
        <v>150</v>
      </c>
      <c r="U111" s="5" t="s">
        <v>164</v>
      </c>
      <c r="V111" s="14" t="s">
        <v>391</v>
      </c>
      <c r="Z111" s="20"/>
      <c r="AB111" s="5" t="s">
        <v>151</v>
      </c>
      <c r="AC111" s="6" t="s">
        <v>9</v>
      </c>
      <c r="AD111" s="19">
        <v>3006560</v>
      </c>
      <c r="AE111" s="18" t="s">
        <v>13</v>
      </c>
      <c r="AF111" s="19">
        <v>3006560</v>
      </c>
      <c r="AG111" s="5" t="s">
        <v>152</v>
      </c>
      <c r="AL111" s="10">
        <v>42961</v>
      </c>
      <c r="AM111" s="5" t="s">
        <v>149</v>
      </c>
      <c r="AN111" s="18">
        <v>2016</v>
      </c>
      <c r="AP111" s="5" t="s">
        <v>153</v>
      </c>
    </row>
    <row r="112" spans="1:42" s="7" customFormat="1" ht="63.75">
      <c r="A112" s="6" t="s">
        <v>146</v>
      </c>
      <c r="B112" s="5" t="s">
        <v>1</v>
      </c>
      <c r="C112" s="6">
        <v>2016</v>
      </c>
      <c r="D112" s="10" t="s">
        <v>191</v>
      </c>
      <c r="E112" s="19">
        <v>3006568</v>
      </c>
      <c r="F112" s="5" t="s">
        <v>147</v>
      </c>
      <c r="G112" s="30" t="s">
        <v>412</v>
      </c>
      <c r="H112" s="14" t="s">
        <v>292</v>
      </c>
      <c r="I112" s="19">
        <v>3006568</v>
      </c>
      <c r="J112" s="19">
        <v>3006568</v>
      </c>
      <c r="K112" s="12" t="s">
        <v>149</v>
      </c>
      <c r="L112" s="6" t="s">
        <v>149</v>
      </c>
      <c r="M112" s="6" t="s">
        <v>152</v>
      </c>
      <c r="O112" s="15">
        <v>415.52</v>
      </c>
      <c r="P112" s="15">
        <v>482</v>
      </c>
      <c r="S112" s="6" t="s">
        <v>150</v>
      </c>
      <c r="U112" s="5" t="s">
        <v>164</v>
      </c>
      <c r="V112" s="14" t="s">
        <v>392</v>
      </c>
      <c r="Z112" s="20"/>
      <c r="AB112" s="5" t="s">
        <v>151</v>
      </c>
      <c r="AC112" s="6" t="s">
        <v>9</v>
      </c>
      <c r="AD112" s="19">
        <v>3006568</v>
      </c>
      <c r="AE112" s="18" t="s">
        <v>13</v>
      </c>
      <c r="AF112" s="19">
        <v>3006568</v>
      </c>
      <c r="AG112" s="5" t="s">
        <v>152</v>
      </c>
      <c r="AL112" s="10">
        <v>42961</v>
      </c>
      <c r="AM112" s="5" t="s">
        <v>149</v>
      </c>
      <c r="AN112" s="18">
        <v>2016</v>
      </c>
      <c r="AP112" s="5" t="s">
        <v>153</v>
      </c>
    </row>
    <row r="113" spans="1:42" s="7" customFormat="1" ht="63.75">
      <c r="A113" s="6" t="s">
        <v>146</v>
      </c>
      <c r="B113" s="5" t="s">
        <v>1</v>
      </c>
      <c r="C113" s="6">
        <v>2016</v>
      </c>
      <c r="D113" s="10" t="s">
        <v>191</v>
      </c>
      <c r="E113" s="19">
        <v>3006571</v>
      </c>
      <c r="F113" s="5" t="s">
        <v>147</v>
      </c>
      <c r="G113" s="30" t="s">
        <v>412</v>
      </c>
      <c r="H113" s="14" t="s">
        <v>292</v>
      </c>
      <c r="I113" s="19">
        <v>3006571</v>
      </c>
      <c r="J113" s="19">
        <v>3006571</v>
      </c>
      <c r="K113" s="12" t="s">
        <v>168</v>
      </c>
      <c r="L113" s="6" t="s">
        <v>149</v>
      </c>
      <c r="M113" s="6" t="s">
        <v>152</v>
      </c>
      <c r="O113" s="15">
        <v>334.48</v>
      </c>
      <c r="P113" s="15">
        <v>446</v>
      </c>
      <c r="S113" s="6" t="s">
        <v>150</v>
      </c>
      <c r="U113" s="5" t="s">
        <v>164</v>
      </c>
      <c r="V113" s="14" t="s">
        <v>393</v>
      </c>
      <c r="Z113" s="20"/>
      <c r="AB113" s="5" t="s">
        <v>151</v>
      </c>
      <c r="AC113" s="6" t="s">
        <v>9</v>
      </c>
      <c r="AD113" s="19">
        <v>3006571</v>
      </c>
      <c r="AE113" s="18" t="s">
        <v>13</v>
      </c>
      <c r="AF113" s="19">
        <v>3006571</v>
      </c>
      <c r="AG113" s="5" t="s">
        <v>152</v>
      </c>
      <c r="AL113" s="10">
        <v>42961</v>
      </c>
      <c r="AM113" s="5" t="s">
        <v>149</v>
      </c>
      <c r="AN113" s="18">
        <v>2016</v>
      </c>
      <c r="AP113" s="5" t="s">
        <v>153</v>
      </c>
    </row>
    <row r="114" spans="1:42" s="7" customFormat="1" ht="63.75">
      <c r="A114" s="6" t="s">
        <v>146</v>
      </c>
      <c r="B114" s="5" t="s">
        <v>1</v>
      </c>
      <c r="C114" s="6">
        <v>2016</v>
      </c>
      <c r="D114" s="10" t="s">
        <v>191</v>
      </c>
      <c r="E114" s="19">
        <v>3006570</v>
      </c>
      <c r="F114" s="5" t="s">
        <v>147</v>
      </c>
      <c r="G114" s="30" t="s">
        <v>412</v>
      </c>
      <c r="H114" s="14" t="s">
        <v>292</v>
      </c>
      <c r="I114" s="19">
        <v>3006570</v>
      </c>
      <c r="J114" s="19">
        <v>3006570</v>
      </c>
      <c r="K114" s="12" t="s">
        <v>168</v>
      </c>
      <c r="L114" s="6" t="s">
        <v>149</v>
      </c>
      <c r="M114" s="6" t="s">
        <v>152</v>
      </c>
      <c r="O114" s="15">
        <v>292.24</v>
      </c>
      <c r="P114" s="15">
        <v>390</v>
      </c>
      <c r="S114" s="6" t="s">
        <v>150</v>
      </c>
      <c r="U114" s="5" t="s">
        <v>164</v>
      </c>
      <c r="V114" s="14" t="s">
        <v>394</v>
      </c>
      <c r="Z114" s="20"/>
      <c r="AB114" s="5" t="s">
        <v>151</v>
      </c>
      <c r="AC114" s="6" t="s">
        <v>9</v>
      </c>
      <c r="AD114" s="19">
        <v>3006570</v>
      </c>
      <c r="AE114" s="18" t="s">
        <v>13</v>
      </c>
      <c r="AF114" s="19">
        <v>3006570</v>
      </c>
      <c r="AG114" s="5" t="s">
        <v>152</v>
      </c>
      <c r="AL114" s="10">
        <v>42961</v>
      </c>
      <c r="AM114" s="5" t="s">
        <v>149</v>
      </c>
      <c r="AN114" s="18">
        <v>2016</v>
      </c>
      <c r="AP114" s="5" t="s">
        <v>153</v>
      </c>
    </row>
    <row r="115" spans="1:42" s="7" customFormat="1" ht="63.75">
      <c r="A115" s="6" t="s">
        <v>146</v>
      </c>
      <c r="B115" s="5" t="s">
        <v>1</v>
      </c>
      <c r="C115" s="6">
        <v>2016</v>
      </c>
      <c r="D115" s="10" t="s">
        <v>191</v>
      </c>
      <c r="E115" s="19">
        <v>3006567</v>
      </c>
      <c r="F115" s="5" t="s">
        <v>147</v>
      </c>
      <c r="G115" s="30" t="s">
        <v>412</v>
      </c>
      <c r="H115" s="14" t="s">
        <v>292</v>
      </c>
      <c r="I115" s="19">
        <v>3006567</v>
      </c>
      <c r="J115" s="19">
        <v>3006567</v>
      </c>
      <c r="K115" s="12" t="s">
        <v>181</v>
      </c>
      <c r="L115" s="6" t="s">
        <v>149</v>
      </c>
      <c r="M115" s="6" t="s">
        <v>152</v>
      </c>
      <c r="O115" s="15">
        <v>346</v>
      </c>
      <c r="P115" s="15">
        <v>401.36</v>
      </c>
      <c r="S115" s="6" t="s">
        <v>150</v>
      </c>
      <c r="U115" s="5" t="s">
        <v>164</v>
      </c>
      <c r="V115" s="14" t="s">
        <v>395</v>
      </c>
      <c r="Z115" s="20"/>
      <c r="AB115" s="5" t="s">
        <v>151</v>
      </c>
      <c r="AC115" s="6" t="s">
        <v>9</v>
      </c>
      <c r="AD115" s="19">
        <v>3006567</v>
      </c>
      <c r="AE115" s="18" t="s">
        <v>13</v>
      </c>
      <c r="AF115" s="19">
        <v>3006567</v>
      </c>
      <c r="AG115" s="5" t="s">
        <v>152</v>
      </c>
      <c r="AL115" s="10">
        <v>42961</v>
      </c>
      <c r="AM115" s="5" t="s">
        <v>149</v>
      </c>
      <c r="AN115" s="18">
        <v>2016</v>
      </c>
      <c r="AP115" s="5" t="s">
        <v>153</v>
      </c>
    </row>
    <row r="116" spans="1:42" s="7" customFormat="1" ht="63.75">
      <c r="A116" s="6" t="s">
        <v>146</v>
      </c>
      <c r="B116" s="5" t="s">
        <v>1</v>
      </c>
      <c r="C116" s="6">
        <v>2016</v>
      </c>
      <c r="D116" s="10" t="s">
        <v>191</v>
      </c>
      <c r="E116" s="19">
        <v>3006578</v>
      </c>
      <c r="F116" s="5" t="s">
        <v>147</v>
      </c>
      <c r="G116" s="30" t="s">
        <v>412</v>
      </c>
      <c r="H116" s="14" t="s">
        <v>292</v>
      </c>
      <c r="I116" s="19">
        <v>3006578</v>
      </c>
      <c r="J116" s="19">
        <v>3006578</v>
      </c>
      <c r="K116" s="12" t="s">
        <v>181</v>
      </c>
      <c r="L116" s="6" t="s">
        <v>149</v>
      </c>
      <c r="M116" s="6" t="s">
        <v>152</v>
      </c>
      <c r="O116" s="15">
        <v>267.24</v>
      </c>
      <c r="P116" s="15">
        <v>310</v>
      </c>
      <c r="S116" s="6" t="s">
        <v>150</v>
      </c>
      <c r="U116" s="5" t="s">
        <v>164</v>
      </c>
      <c r="V116" s="14" t="s">
        <v>396</v>
      </c>
      <c r="Z116" s="20"/>
      <c r="AB116" s="5" t="s">
        <v>151</v>
      </c>
      <c r="AC116" s="6" t="s">
        <v>9</v>
      </c>
      <c r="AD116" s="19">
        <v>3006578</v>
      </c>
      <c r="AE116" s="18" t="s">
        <v>13</v>
      </c>
      <c r="AF116" s="19">
        <v>3006578</v>
      </c>
      <c r="AG116" s="5" t="s">
        <v>152</v>
      </c>
      <c r="AL116" s="10">
        <v>42961</v>
      </c>
      <c r="AM116" s="5" t="s">
        <v>149</v>
      </c>
      <c r="AN116" s="18">
        <v>2016</v>
      </c>
      <c r="AP116" s="5" t="s">
        <v>153</v>
      </c>
    </row>
    <row r="117" spans="1:42" s="7" customFormat="1" ht="63.75">
      <c r="A117" s="6" t="s">
        <v>146</v>
      </c>
      <c r="B117" s="5" t="s">
        <v>1</v>
      </c>
      <c r="C117" s="6">
        <v>2016</v>
      </c>
      <c r="D117" s="10" t="s">
        <v>191</v>
      </c>
      <c r="E117" s="19">
        <v>3006595</v>
      </c>
      <c r="F117" s="5" t="s">
        <v>147</v>
      </c>
      <c r="G117" s="30" t="s">
        <v>412</v>
      </c>
      <c r="H117" s="14" t="s">
        <v>292</v>
      </c>
      <c r="I117" s="19">
        <v>3006595</v>
      </c>
      <c r="J117" s="19">
        <v>3006595</v>
      </c>
      <c r="K117" s="12" t="s">
        <v>149</v>
      </c>
      <c r="L117" s="6" t="s">
        <v>149</v>
      </c>
      <c r="M117" s="6" t="s">
        <v>152</v>
      </c>
      <c r="O117" s="15">
        <v>900.86</v>
      </c>
      <c r="P117" s="15">
        <v>1045</v>
      </c>
      <c r="S117" s="6" t="s">
        <v>150</v>
      </c>
      <c r="U117" s="5" t="s">
        <v>164</v>
      </c>
      <c r="V117" s="14" t="s">
        <v>397</v>
      </c>
      <c r="Z117" s="20"/>
      <c r="AB117" s="5" t="s">
        <v>151</v>
      </c>
      <c r="AC117" s="6" t="s">
        <v>9</v>
      </c>
      <c r="AD117" s="19">
        <v>3006595</v>
      </c>
      <c r="AE117" s="18" t="s">
        <v>13</v>
      </c>
      <c r="AF117" s="19">
        <v>3006595</v>
      </c>
      <c r="AG117" s="5" t="s">
        <v>152</v>
      </c>
      <c r="AL117" s="10">
        <v>42961</v>
      </c>
      <c r="AM117" s="5" t="s">
        <v>149</v>
      </c>
      <c r="AN117" s="18">
        <v>2016</v>
      </c>
      <c r="AP117" s="5" t="s">
        <v>153</v>
      </c>
    </row>
    <row r="118" spans="1:42" s="7" customFormat="1" ht="63.75">
      <c r="A118" s="6" t="s">
        <v>146</v>
      </c>
      <c r="B118" s="5" t="s">
        <v>1</v>
      </c>
      <c r="C118" s="6">
        <v>2016</v>
      </c>
      <c r="D118" s="10" t="s">
        <v>191</v>
      </c>
      <c r="E118" s="19">
        <v>3006597</v>
      </c>
      <c r="F118" s="5" t="s">
        <v>147</v>
      </c>
      <c r="G118" s="30" t="s">
        <v>412</v>
      </c>
      <c r="H118" s="14" t="s">
        <v>292</v>
      </c>
      <c r="I118" s="19">
        <v>3006597</v>
      </c>
      <c r="J118" s="19">
        <v>3006597</v>
      </c>
      <c r="K118" s="12" t="s">
        <v>168</v>
      </c>
      <c r="L118" s="6" t="s">
        <v>149</v>
      </c>
      <c r="M118" s="6" t="s">
        <v>152</v>
      </c>
      <c r="O118" s="15">
        <v>1551.72</v>
      </c>
      <c r="P118" s="15">
        <v>1800</v>
      </c>
      <c r="S118" s="6" t="s">
        <v>150</v>
      </c>
      <c r="U118" s="5" t="s">
        <v>164</v>
      </c>
      <c r="V118" s="14" t="s">
        <v>361</v>
      </c>
      <c r="Z118" s="20"/>
      <c r="AB118" s="5" t="s">
        <v>151</v>
      </c>
      <c r="AC118" s="6" t="s">
        <v>9</v>
      </c>
      <c r="AD118" s="19">
        <v>3006597</v>
      </c>
      <c r="AE118" s="18" t="s">
        <v>13</v>
      </c>
      <c r="AF118" s="19">
        <v>3006597</v>
      </c>
      <c r="AG118" s="5" t="s">
        <v>152</v>
      </c>
      <c r="AL118" s="10">
        <v>42961</v>
      </c>
      <c r="AM118" s="5" t="s">
        <v>149</v>
      </c>
      <c r="AN118" s="18">
        <v>2016</v>
      </c>
      <c r="AP118" s="5" t="s">
        <v>153</v>
      </c>
    </row>
    <row r="119" s="7" customFormat="1" ht="12.75"/>
    <row r="120" s="11" customFormat="1" ht="12.75"/>
  </sheetData>
  <sheetProtection/>
  <mergeCells count="1">
    <mergeCell ref="A6:AP6"/>
  </mergeCells>
  <dataValidations count="3">
    <dataValidation type="list" allowBlank="1" showInputMessage="1" showErrorMessage="1" sqref="B8:B118">
      <formula1>hidden1</formula1>
    </dataValidation>
    <dataValidation type="list" allowBlank="1" showInputMessage="1" showErrorMessage="1" sqref="AC8:AC118">
      <formula1>hidden2</formula1>
    </dataValidation>
    <dataValidation type="list" allowBlank="1" showInputMessage="1" showErrorMessage="1" sqref="AE8:AE118">
      <formula1>hidden3</formula1>
    </dataValidation>
  </dataValidations>
  <hyperlinks>
    <hyperlink ref="G8" r:id="rId1" display="http://comprascajachica.transparenciaceenl.mx/indice/COMPRAS%20TRANSPARENCIA%202016%20CC/JULIO%202016%20CC.pdf"/>
    <hyperlink ref="G9:G118" r:id="rId2" display="http://comprascajachica.transparenciaceenl.mx/indice/COMPRAS%20TRANSPARENCIA%202016%20CC/JULIO%202016%20CC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41">
      <selection activeCell="A55" sqref="A55:IV130"/>
    </sheetView>
  </sheetViews>
  <sheetFormatPr defaultColWidth="9.140625" defaultRowHeight="12.75"/>
  <cols>
    <col min="1" max="1" width="16.28125" style="11" customWidth="1"/>
    <col min="2" max="2" width="22.7109375" style="11" bestFit="1" customWidth="1"/>
    <col min="3" max="3" width="16.421875" style="11" bestFit="1" customWidth="1"/>
    <col min="4" max="4" width="18.8515625" style="11" bestFit="1" customWidth="1"/>
    <col min="5" max="5" width="52.57421875" style="11" bestFit="1" customWidth="1"/>
    <col min="6" max="6" width="29.140625" style="11" bestFit="1" customWidth="1"/>
    <col min="7" max="7" width="14.7109375" style="11" customWidth="1"/>
    <col min="8" max="8" width="10.140625" style="11" bestFit="1" customWidth="1"/>
    <col min="9" max="16384" width="9.140625" style="11" customWidth="1"/>
  </cols>
  <sheetData>
    <row r="1" spans="2:6" ht="12.75" hidden="1">
      <c r="B1" s="11" t="s">
        <v>20</v>
      </c>
      <c r="C1" s="11" t="s">
        <v>20</v>
      </c>
      <c r="D1" s="11" t="s">
        <v>20</v>
      </c>
      <c r="E1" s="11" t="s">
        <v>22</v>
      </c>
      <c r="F1" s="11" t="s">
        <v>26</v>
      </c>
    </row>
    <row r="2" spans="2:6" ht="12.75" hidden="1">
      <c r="B2" s="11" t="s">
        <v>82</v>
      </c>
      <c r="C2" s="11" t="s">
        <v>83</v>
      </c>
      <c r="D2" s="11" t="s">
        <v>84</v>
      </c>
      <c r="E2" s="11" t="s">
        <v>85</v>
      </c>
      <c r="F2" s="11" t="s">
        <v>86</v>
      </c>
    </row>
    <row r="3" spans="1:6" ht="15">
      <c r="A3" s="13" t="s">
        <v>87</v>
      </c>
      <c r="B3" s="13" t="s">
        <v>88</v>
      </c>
      <c r="C3" s="13" t="s">
        <v>89</v>
      </c>
      <c r="D3" s="13" t="s">
        <v>90</v>
      </c>
      <c r="E3" s="13" t="s">
        <v>91</v>
      </c>
      <c r="F3" s="13" t="s">
        <v>92</v>
      </c>
    </row>
    <row r="4" spans="1:8" s="7" customFormat="1" ht="12.75">
      <c r="A4" s="19">
        <v>3006326</v>
      </c>
      <c r="B4" s="22"/>
      <c r="E4" s="23" t="s">
        <v>169</v>
      </c>
      <c r="F4" s="24">
        <v>226</v>
      </c>
      <c r="H4" s="8"/>
    </row>
    <row r="5" spans="1:8" s="7" customFormat="1" ht="12.75">
      <c r="A5" s="19">
        <v>3006367</v>
      </c>
      <c r="B5" s="22"/>
      <c r="E5" s="23" t="s">
        <v>194</v>
      </c>
      <c r="F5" s="24">
        <v>378</v>
      </c>
      <c r="H5" s="8"/>
    </row>
    <row r="6" spans="1:8" s="7" customFormat="1" ht="12.75">
      <c r="A6" s="19">
        <v>3006384</v>
      </c>
      <c r="B6" s="22" t="s">
        <v>283</v>
      </c>
      <c r="C6" s="22" t="s">
        <v>284</v>
      </c>
      <c r="D6" s="22" t="s">
        <v>285</v>
      </c>
      <c r="E6" s="23"/>
      <c r="F6" s="24">
        <v>540</v>
      </c>
      <c r="H6" s="8"/>
    </row>
    <row r="7" spans="1:8" s="7" customFormat="1" ht="12.75">
      <c r="A7" s="19">
        <v>3006384</v>
      </c>
      <c r="B7" s="22"/>
      <c r="E7" s="23" t="s">
        <v>173</v>
      </c>
      <c r="F7" s="24">
        <v>426.5</v>
      </c>
      <c r="H7" s="8"/>
    </row>
    <row r="8" spans="1:8" s="7" customFormat="1" ht="12.75">
      <c r="A8" s="19">
        <v>3006402</v>
      </c>
      <c r="B8" s="22"/>
      <c r="E8" s="23" t="s">
        <v>159</v>
      </c>
      <c r="F8" s="24">
        <v>119</v>
      </c>
      <c r="H8" s="8"/>
    </row>
    <row r="9" spans="1:8" s="7" customFormat="1" ht="12.75">
      <c r="A9" s="19">
        <v>3006411</v>
      </c>
      <c r="B9" s="22"/>
      <c r="E9" s="23" t="s">
        <v>201</v>
      </c>
      <c r="F9" s="24">
        <v>141</v>
      </c>
      <c r="H9" s="8"/>
    </row>
    <row r="10" spans="1:8" s="7" customFormat="1" ht="25.5">
      <c r="A10" s="19">
        <v>3006414</v>
      </c>
      <c r="B10" s="22"/>
      <c r="E10" s="23" t="s">
        <v>156</v>
      </c>
      <c r="F10" s="24">
        <v>364</v>
      </c>
      <c r="H10" s="8"/>
    </row>
    <row r="11" spans="1:8" s="7" customFormat="1" ht="25.5">
      <c r="A11" s="19">
        <v>3006413</v>
      </c>
      <c r="B11" s="22"/>
      <c r="E11" s="23" t="s">
        <v>156</v>
      </c>
      <c r="F11" s="24">
        <v>465.2</v>
      </c>
      <c r="H11" s="8"/>
    </row>
    <row r="12" spans="1:8" s="7" customFormat="1" ht="12.75">
      <c r="A12" s="19">
        <v>3006413</v>
      </c>
      <c r="B12" s="22"/>
      <c r="E12" s="23" t="s">
        <v>207</v>
      </c>
      <c r="F12" s="24">
        <v>294</v>
      </c>
      <c r="H12" s="8"/>
    </row>
    <row r="13" spans="1:8" s="7" customFormat="1" ht="12.75">
      <c r="A13" s="19">
        <v>3006422</v>
      </c>
      <c r="B13" s="22"/>
      <c r="E13" s="23" t="s">
        <v>177</v>
      </c>
      <c r="F13" s="24">
        <v>190.87</v>
      </c>
      <c r="H13" s="8"/>
    </row>
    <row r="14" spans="1:8" s="7" customFormat="1" ht="12.75">
      <c r="A14" s="19">
        <v>3006423</v>
      </c>
      <c r="B14" s="22"/>
      <c r="E14" s="23" t="s">
        <v>184</v>
      </c>
      <c r="F14" s="24">
        <v>758</v>
      </c>
      <c r="H14" s="8"/>
    </row>
    <row r="15" spans="1:8" s="7" customFormat="1" ht="25.5">
      <c r="A15" s="19">
        <v>3006429</v>
      </c>
      <c r="B15" s="22"/>
      <c r="E15" s="23" t="s">
        <v>156</v>
      </c>
      <c r="F15" s="24">
        <v>433</v>
      </c>
      <c r="H15" s="8"/>
    </row>
    <row r="16" spans="1:8" s="7" customFormat="1" ht="12.75">
      <c r="A16" s="19">
        <v>3006434</v>
      </c>
      <c r="B16" s="22"/>
      <c r="E16" s="23" t="s">
        <v>157</v>
      </c>
      <c r="F16" s="24">
        <v>700</v>
      </c>
      <c r="H16" s="8"/>
    </row>
    <row r="17" spans="1:8" s="7" customFormat="1" ht="12.75">
      <c r="A17" s="19">
        <v>3006433</v>
      </c>
      <c r="B17" s="22"/>
      <c r="E17" s="23" t="s">
        <v>157</v>
      </c>
      <c r="F17" s="24">
        <v>520</v>
      </c>
      <c r="H17" s="8"/>
    </row>
    <row r="18" spans="1:8" s="7" customFormat="1" ht="12.75">
      <c r="A18" s="19">
        <v>3006436</v>
      </c>
      <c r="B18" s="22" t="s">
        <v>174</v>
      </c>
      <c r="C18" s="7" t="s">
        <v>162</v>
      </c>
      <c r="D18" s="7" t="s">
        <v>162</v>
      </c>
      <c r="E18" s="23"/>
      <c r="F18" s="24">
        <v>404.84</v>
      </c>
      <c r="H18" s="8"/>
    </row>
    <row r="19" spans="1:8" s="7" customFormat="1" ht="12.75">
      <c r="A19" s="19">
        <v>3006437</v>
      </c>
      <c r="B19" s="22"/>
      <c r="E19" s="23" t="s">
        <v>188</v>
      </c>
      <c r="F19" s="24">
        <v>116</v>
      </c>
      <c r="H19" s="8"/>
    </row>
    <row r="20" spans="1:8" s="7" customFormat="1" ht="12.75">
      <c r="A20" s="19">
        <v>3006444</v>
      </c>
      <c r="B20" s="22" t="s">
        <v>180</v>
      </c>
      <c r="C20" s="7" t="s">
        <v>163</v>
      </c>
      <c r="D20" s="7" t="s">
        <v>160</v>
      </c>
      <c r="E20" s="23"/>
      <c r="F20" s="24">
        <v>580</v>
      </c>
      <c r="H20" s="8"/>
    </row>
    <row r="21" spans="1:8" s="7" customFormat="1" ht="12.75">
      <c r="A21" s="19">
        <v>3006443</v>
      </c>
      <c r="B21" s="22" t="s">
        <v>180</v>
      </c>
      <c r="C21" s="7" t="s">
        <v>163</v>
      </c>
      <c r="D21" s="7" t="s">
        <v>160</v>
      </c>
      <c r="E21" s="23"/>
      <c r="F21" s="24">
        <v>754</v>
      </c>
      <c r="H21" s="8"/>
    </row>
    <row r="22" spans="1:8" s="7" customFormat="1" ht="12.75">
      <c r="A22" s="19">
        <v>3006452</v>
      </c>
      <c r="B22" s="22"/>
      <c r="E22" s="23" t="s">
        <v>223</v>
      </c>
      <c r="F22" s="24">
        <v>603.93</v>
      </c>
      <c r="H22" s="8"/>
    </row>
    <row r="23" spans="1:8" s="7" customFormat="1" ht="12.75">
      <c r="A23" s="19">
        <v>3006454</v>
      </c>
      <c r="B23" s="22"/>
      <c r="E23" s="23" t="s">
        <v>169</v>
      </c>
      <c r="F23" s="24">
        <v>295.62</v>
      </c>
      <c r="H23" s="8"/>
    </row>
    <row r="24" spans="1:8" s="7" customFormat="1" ht="12.75">
      <c r="A24" s="19">
        <v>3006456</v>
      </c>
      <c r="B24" s="22" t="s">
        <v>165</v>
      </c>
      <c r="C24" s="7" t="s">
        <v>161</v>
      </c>
      <c r="D24" s="7" t="s">
        <v>166</v>
      </c>
      <c r="E24" s="23"/>
      <c r="F24" s="24">
        <v>313.2</v>
      </c>
      <c r="H24" s="8"/>
    </row>
    <row r="25" spans="1:8" s="7" customFormat="1" ht="12.75">
      <c r="A25" s="19">
        <v>3006463</v>
      </c>
      <c r="B25" s="22"/>
      <c r="E25" s="23" t="s">
        <v>158</v>
      </c>
      <c r="F25" s="24">
        <v>109</v>
      </c>
      <c r="H25" s="8"/>
    </row>
    <row r="26" spans="1:8" s="7" customFormat="1" ht="12.75">
      <c r="A26" s="19">
        <v>3006463</v>
      </c>
      <c r="B26" s="22"/>
      <c r="E26" s="23" t="s">
        <v>159</v>
      </c>
      <c r="F26" s="24">
        <v>66.9</v>
      </c>
      <c r="H26" s="8"/>
    </row>
    <row r="27" spans="1:8" s="7" customFormat="1" ht="12.75">
      <c r="A27" s="19">
        <v>3006464</v>
      </c>
      <c r="B27" s="22"/>
      <c r="E27" s="23" t="s">
        <v>190</v>
      </c>
      <c r="F27" s="24">
        <v>399.01</v>
      </c>
      <c r="H27" s="8"/>
    </row>
    <row r="28" spans="1:8" s="7" customFormat="1" ht="12.75">
      <c r="A28" s="19">
        <v>3006465</v>
      </c>
      <c r="B28" s="22" t="s">
        <v>286</v>
      </c>
      <c r="C28" s="7" t="s">
        <v>287</v>
      </c>
      <c r="D28" s="7" t="s">
        <v>288</v>
      </c>
      <c r="E28" s="23"/>
      <c r="F28" s="24">
        <v>112</v>
      </c>
      <c r="H28" s="8"/>
    </row>
    <row r="29" spans="1:8" s="7" customFormat="1" ht="12.75">
      <c r="A29" s="19">
        <v>3006466</v>
      </c>
      <c r="B29" s="22"/>
      <c r="E29" s="23" t="s">
        <v>232</v>
      </c>
      <c r="F29" s="24">
        <v>136</v>
      </c>
      <c r="H29" s="8"/>
    </row>
    <row r="30" spans="1:6" s="7" customFormat="1" ht="25.5">
      <c r="A30" s="19">
        <v>3006479</v>
      </c>
      <c r="E30" s="25" t="s">
        <v>156</v>
      </c>
      <c r="F30" s="24">
        <v>460</v>
      </c>
    </row>
    <row r="31" spans="1:6" s="7" customFormat="1" ht="12.75">
      <c r="A31" s="19">
        <v>3006482</v>
      </c>
      <c r="E31" s="25" t="s">
        <v>237</v>
      </c>
      <c r="F31" s="24">
        <v>230</v>
      </c>
    </row>
    <row r="32" spans="1:6" s="7" customFormat="1" ht="12.75">
      <c r="A32" s="19">
        <v>3006482</v>
      </c>
      <c r="E32" s="25" t="s">
        <v>238</v>
      </c>
      <c r="F32" s="24">
        <v>390</v>
      </c>
    </row>
    <row r="33" spans="1:6" s="7" customFormat="1" ht="12.75">
      <c r="A33" s="19">
        <v>3006487</v>
      </c>
      <c r="E33" s="25" t="s">
        <v>194</v>
      </c>
      <c r="F33" s="24">
        <v>99</v>
      </c>
    </row>
    <row r="34" spans="1:6" s="7" customFormat="1" ht="12.75">
      <c r="A34" s="19">
        <v>3006480</v>
      </c>
      <c r="E34" s="25" t="s">
        <v>169</v>
      </c>
      <c r="F34" s="24">
        <v>295.62</v>
      </c>
    </row>
    <row r="35" spans="1:6" s="7" customFormat="1" ht="25.5">
      <c r="A35" s="19">
        <v>3006491</v>
      </c>
      <c r="E35" s="25" t="s">
        <v>242</v>
      </c>
      <c r="F35" s="24">
        <v>316.68</v>
      </c>
    </row>
    <row r="36" spans="1:6" s="7" customFormat="1" ht="12.75">
      <c r="A36" s="19">
        <v>3006493</v>
      </c>
      <c r="B36" s="7" t="s">
        <v>289</v>
      </c>
      <c r="C36" s="25" t="s">
        <v>291</v>
      </c>
      <c r="D36" s="7" t="s">
        <v>290</v>
      </c>
      <c r="F36" s="24">
        <v>1499.88</v>
      </c>
    </row>
    <row r="37" spans="1:6" s="7" customFormat="1" ht="12.75">
      <c r="A37" s="19">
        <v>3006497</v>
      </c>
      <c r="E37" s="25" t="s">
        <v>169</v>
      </c>
      <c r="F37" s="24">
        <v>295.62</v>
      </c>
    </row>
    <row r="38" spans="1:6" s="7" customFormat="1" ht="12.75">
      <c r="A38" s="19">
        <v>3006502</v>
      </c>
      <c r="E38" s="25" t="s">
        <v>159</v>
      </c>
      <c r="F38" s="24">
        <v>139</v>
      </c>
    </row>
    <row r="39" spans="1:6" s="7" customFormat="1" ht="12.75">
      <c r="A39" s="19">
        <v>3006506</v>
      </c>
      <c r="E39" s="25" t="s">
        <v>195</v>
      </c>
      <c r="F39" s="24">
        <v>149.9</v>
      </c>
    </row>
    <row r="40" spans="1:6" s="7" customFormat="1" ht="12.75">
      <c r="A40" s="19">
        <v>3006516</v>
      </c>
      <c r="B40" s="22" t="s">
        <v>174</v>
      </c>
      <c r="C40" s="7" t="s">
        <v>162</v>
      </c>
      <c r="D40" s="7" t="s">
        <v>162</v>
      </c>
      <c r="E40" s="23"/>
      <c r="F40" s="24">
        <v>1295.72</v>
      </c>
    </row>
    <row r="41" spans="1:6" s="7" customFormat="1" ht="12.75">
      <c r="A41" s="19">
        <v>3006515</v>
      </c>
      <c r="E41" s="25" t="s">
        <v>159</v>
      </c>
      <c r="F41" s="24">
        <v>450.01</v>
      </c>
    </row>
    <row r="42" spans="1:6" s="7" customFormat="1" ht="12.75">
      <c r="A42" s="19">
        <v>3006518</v>
      </c>
      <c r="B42" s="22" t="s">
        <v>185</v>
      </c>
      <c r="C42" s="7" t="s">
        <v>160</v>
      </c>
      <c r="D42" s="7" t="s">
        <v>186</v>
      </c>
      <c r="E42" s="23"/>
      <c r="F42" s="24">
        <v>371.2</v>
      </c>
    </row>
    <row r="43" spans="1:6" s="7" customFormat="1" ht="12.75">
      <c r="A43" s="19">
        <v>3006520</v>
      </c>
      <c r="B43" s="22" t="s">
        <v>185</v>
      </c>
      <c r="C43" s="7" t="s">
        <v>160</v>
      </c>
      <c r="D43" s="7" t="s">
        <v>186</v>
      </c>
      <c r="E43" s="23"/>
      <c r="F43" s="24">
        <v>92.8</v>
      </c>
    </row>
    <row r="44" spans="1:6" s="7" customFormat="1" ht="12.75">
      <c r="A44" s="19">
        <v>3006517</v>
      </c>
      <c r="E44" s="25" t="s">
        <v>182</v>
      </c>
      <c r="F44" s="24">
        <v>980</v>
      </c>
    </row>
    <row r="45" spans="1:6" s="7" customFormat="1" ht="12.75">
      <c r="A45" s="19">
        <v>3006538</v>
      </c>
      <c r="E45" s="25" t="s">
        <v>159</v>
      </c>
      <c r="F45" s="24">
        <v>216.9</v>
      </c>
    </row>
    <row r="46" spans="1:6" s="7" customFormat="1" ht="12.75">
      <c r="A46" s="19">
        <v>3006544</v>
      </c>
      <c r="E46" s="25" t="s">
        <v>172</v>
      </c>
      <c r="F46" s="24">
        <v>135.56</v>
      </c>
    </row>
    <row r="47" spans="1:6" s="7" customFormat="1" ht="12.75">
      <c r="A47" s="19">
        <v>3006548</v>
      </c>
      <c r="E47" s="25" t="s">
        <v>158</v>
      </c>
      <c r="F47" s="24">
        <v>727</v>
      </c>
    </row>
    <row r="48" spans="1:6" s="7" customFormat="1" ht="12.75">
      <c r="A48" s="19">
        <v>3006553</v>
      </c>
      <c r="B48" s="22" t="s">
        <v>174</v>
      </c>
      <c r="C48" s="7" t="s">
        <v>162</v>
      </c>
      <c r="D48" s="7" t="s">
        <v>162</v>
      </c>
      <c r="E48" s="23"/>
      <c r="F48" s="24">
        <v>37.7</v>
      </c>
    </row>
    <row r="49" spans="1:6" s="7" customFormat="1" ht="12.75">
      <c r="A49" s="19">
        <v>3006555</v>
      </c>
      <c r="B49" s="22" t="s">
        <v>185</v>
      </c>
      <c r="C49" s="7" t="s">
        <v>160</v>
      </c>
      <c r="D49" s="7" t="s">
        <v>186</v>
      </c>
      <c r="E49" s="23"/>
      <c r="F49" s="24">
        <v>92.8</v>
      </c>
    </row>
    <row r="50" spans="1:6" s="7" customFormat="1" ht="12.75">
      <c r="A50" s="19">
        <v>3006556</v>
      </c>
      <c r="E50" s="25" t="s">
        <v>159</v>
      </c>
      <c r="F50" s="24">
        <v>518</v>
      </c>
    </row>
    <row r="51" spans="1:6" s="7" customFormat="1" ht="12.75">
      <c r="A51" s="19">
        <v>3006556</v>
      </c>
      <c r="B51" s="22" t="s">
        <v>165</v>
      </c>
      <c r="C51" s="7" t="s">
        <v>161</v>
      </c>
      <c r="D51" s="7" t="s">
        <v>166</v>
      </c>
      <c r="E51" s="23"/>
      <c r="F51" s="24">
        <v>663.52</v>
      </c>
    </row>
    <row r="52" spans="1:6" s="7" customFormat="1" ht="25.5">
      <c r="A52" s="19">
        <v>3006552</v>
      </c>
      <c r="E52" s="25" t="s">
        <v>156</v>
      </c>
      <c r="F52" s="24">
        <v>414.85</v>
      </c>
    </row>
    <row r="53" spans="1:6" s="7" customFormat="1" ht="25.5">
      <c r="A53" s="19">
        <v>3006552</v>
      </c>
      <c r="E53" s="25" t="s">
        <v>156</v>
      </c>
      <c r="F53" s="24">
        <v>94.8</v>
      </c>
    </row>
    <row r="54" spans="1:6" s="7" customFormat="1" ht="12.75">
      <c r="A54" s="19">
        <v>3006564</v>
      </c>
      <c r="E54" s="25" t="s">
        <v>173</v>
      </c>
      <c r="F54" s="24">
        <v>344.5</v>
      </c>
    </row>
    <row r="55" spans="1:6" s="7" customFormat="1" ht="12.75">
      <c r="A55" s="19">
        <v>3006564</v>
      </c>
      <c r="B55" s="7" t="s">
        <v>283</v>
      </c>
      <c r="C55" s="7" t="s">
        <v>284</v>
      </c>
      <c r="D55" s="7" t="s">
        <v>285</v>
      </c>
      <c r="E55" s="25"/>
      <c r="F55" s="24">
        <v>492</v>
      </c>
    </row>
    <row r="56" spans="1:6" s="7" customFormat="1" ht="12.75">
      <c r="A56" s="19">
        <v>3006573</v>
      </c>
      <c r="E56" s="25" t="s">
        <v>157</v>
      </c>
      <c r="F56" s="24">
        <v>920</v>
      </c>
    </row>
    <row r="57" spans="1:8" s="7" customFormat="1" ht="12.75">
      <c r="A57" s="19">
        <v>3006594</v>
      </c>
      <c r="E57" s="25" t="s">
        <v>173</v>
      </c>
      <c r="F57" s="24">
        <v>200</v>
      </c>
      <c r="G57" s="24"/>
      <c r="H57" s="26"/>
    </row>
    <row r="58" spans="1:6" s="7" customFormat="1" ht="12.75">
      <c r="A58" s="19">
        <v>3006398</v>
      </c>
      <c r="E58" s="7" t="s">
        <v>294</v>
      </c>
      <c r="F58" s="15">
        <v>163</v>
      </c>
    </row>
    <row r="59" spans="1:6" s="7" customFormat="1" ht="12.75">
      <c r="A59" s="19">
        <v>3006401</v>
      </c>
      <c r="E59" s="7" t="s">
        <v>305</v>
      </c>
      <c r="F59" s="15">
        <v>505</v>
      </c>
    </row>
    <row r="60" spans="1:6" s="7" customFormat="1" ht="12.75">
      <c r="A60" s="19">
        <v>3006375</v>
      </c>
      <c r="E60" s="7" t="s">
        <v>321</v>
      </c>
      <c r="F60" s="15">
        <v>1253</v>
      </c>
    </row>
    <row r="61" spans="1:6" s="7" customFormat="1" ht="12.75">
      <c r="A61" s="19">
        <v>3006406</v>
      </c>
      <c r="E61" s="7" t="s">
        <v>299</v>
      </c>
      <c r="F61" s="15">
        <v>125</v>
      </c>
    </row>
    <row r="62" spans="1:6" s="7" customFormat="1" ht="12.75">
      <c r="A62" s="19">
        <v>3006405</v>
      </c>
      <c r="E62" s="7" t="s">
        <v>307</v>
      </c>
      <c r="F62" s="15">
        <v>271</v>
      </c>
    </row>
    <row r="63" spans="1:6" s="7" customFormat="1" ht="12.75">
      <c r="A63" s="19">
        <v>3006408</v>
      </c>
      <c r="E63" s="7" t="s">
        <v>312</v>
      </c>
      <c r="F63" s="15">
        <v>725</v>
      </c>
    </row>
    <row r="64" spans="1:6" s="7" customFormat="1" ht="12.75">
      <c r="A64" s="19">
        <v>3006408</v>
      </c>
      <c r="E64" s="7" t="s">
        <v>312</v>
      </c>
      <c r="F64" s="15">
        <v>725</v>
      </c>
    </row>
    <row r="65" spans="1:6" s="7" customFormat="1" ht="12.75">
      <c r="A65" s="19">
        <v>3006407</v>
      </c>
      <c r="E65" s="7" t="s">
        <v>322</v>
      </c>
      <c r="F65" s="15">
        <v>268.01</v>
      </c>
    </row>
    <row r="66" spans="1:6" s="7" customFormat="1" ht="12.75">
      <c r="A66" s="19">
        <v>3006415</v>
      </c>
      <c r="E66" s="7" t="s">
        <v>309</v>
      </c>
      <c r="F66" s="15">
        <v>250</v>
      </c>
    </row>
    <row r="67" spans="1:6" s="7" customFormat="1" ht="12.75">
      <c r="A67" s="19">
        <v>3006418</v>
      </c>
      <c r="E67" s="7" t="s">
        <v>323</v>
      </c>
      <c r="F67" s="15">
        <v>883.31</v>
      </c>
    </row>
    <row r="68" spans="1:6" s="7" customFormat="1" ht="12.75">
      <c r="A68" s="19">
        <v>3006417</v>
      </c>
      <c r="E68" s="7" t="s">
        <v>324</v>
      </c>
      <c r="F68" s="15">
        <v>428</v>
      </c>
    </row>
    <row r="69" spans="1:6" s="7" customFormat="1" ht="12.75">
      <c r="A69" s="19">
        <v>3006416</v>
      </c>
      <c r="E69" s="7" t="s">
        <v>325</v>
      </c>
      <c r="F69" s="15">
        <v>988</v>
      </c>
    </row>
    <row r="70" spans="1:6" s="7" customFormat="1" ht="12.75">
      <c r="A70" s="19">
        <v>3006419</v>
      </c>
      <c r="E70" s="7" t="s">
        <v>314</v>
      </c>
      <c r="F70" s="15">
        <v>310</v>
      </c>
    </row>
    <row r="71" spans="1:6" s="7" customFormat="1" ht="12.75">
      <c r="A71" s="19">
        <v>3006421</v>
      </c>
      <c r="E71" s="7" t="s">
        <v>326</v>
      </c>
      <c r="F71" s="15">
        <v>403</v>
      </c>
    </row>
    <row r="72" spans="1:6" s="7" customFormat="1" ht="12.75">
      <c r="A72" s="19">
        <v>3006420</v>
      </c>
      <c r="B72" s="7" t="s">
        <v>327</v>
      </c>
      <c r="C72" s="7" t="s">
        <v>328</v>
      </c>
      <c r="D72" s="7" t="s">
        <v>329</v>
      </c>
      <c r="F72" s="15">
        <v>288</v>
      </c>
    </row>
    <row r="73" spans="1:6" s="7" customFormat="1" ht="12.75">
      <c r="A73" s="19">
        <v>3006427</v>
      </c>
      <c r="E73" s="7" t="s">
        <v>306</v>
      </c>
      <c r="F73" s="15">
        <v>588</v>
      </c>
    </row>
    <row r="74" spans="1:6" s="7" customFormat="1" ht="12.75">
      <c r="A74" s="19">
        <v>3006425</v>
      </c>
      <c r="B74" s="7" t="s">
        <v>317</v>
      </c>
      <c r="C74" s="7" t="s">
        <v>318</v>
      </c>
      <c r="D74" s="7" t="s">
        <v>319</v>
      </c>
      <c r="F74" s="15">
        <v>330</v>
      </c>
    </row>
    <row r="75" spans="1:6" s="7" customFormat="1" ht="12.75">
      <c r="A75" s="19">
        <v>3006428</v>
      </c>
      <c r="B75" s="7" t="s">
        <v>310</v>
      </c>
      <c r="C75" s="7" t="s">
        <v>311</v>
      </c>
      <c r="D75" s="7" t="s">
        <v>160</v>
      </c>
      <c r="F75" s="15">
        <v>895</v>
      </c>
    </row>
    <row r="76" spans="1:6" s="7" customFormat="1" ht="12.75">
      <c r="A76" s="19">
        <v>3006439</v>
      </c>
      <c r="E76" s="7" t="s">
        <v>308</v>
      </c>
      <c r="F76" s="15">
        <v>449</v>
      </c>
    </row>
    <row r="77" spans="1:6" s="7" customFormat="1" ht="12.75">
      <c r="A77" s="19">
        <v>3006438</v>
      </c>
      <c r="E77" s="7" t="s">
        <v>314</v>
      </c>
      <c r="F77" s="15">
        <v>350</v>
      </c>
    </row>
    <row r="78" spans="1:6" s="7" customFormat="1" ht="12.75">
      <c r="A78" s="19">
        <v>3006442</v>
      </c>
      <c r="E78" s="7" t="s">
        <v>299</v>
      </c>
      <c r="F78" s="15">
        <v>515</v>
      </c>
    </row>
    <row r="79" spans="1:6" s="7" customFormat="1" ht="12.75">
      <c r="A79" s="19">
        <v>3006448</v>
      </c>
      <c r="E79" s="7" t="s">
        <v>309</v>
      </c>
      <c r="F79" s="15">
        <v>70</v>
      </c>
    </row>
    <row r="80" spans="1:6" s="7" customFormat="1" ht="12.75">
      <c r="A80" s="19">
        <v>3006449</v>
      </c>
      <c r="B80" s="7" t="s">
        <v>303</v>
      </c>
      <c r="C80" s="7" t="s">
        <v>304</v>
      </c>
      <c r="D80" s="7" t="s">
        <v>287</v>
      </c>
      <c r="F80" s="15">
        <v>835</v>
      </c>
    </row>
    <row r="81" spans="1:6" s="7" customFormat="1" ht="12.75">
      <c r="A81" s="19">
        <v>3006450</v>
      </c>
      <c r="E81" s="7" t="s">
        <v>330</v>
      </c>
      <c r="F81" s="15">
        <v>1317</v>
      </c>
    </row>
    <row r="82" spans="1:6" s="7" customFormat="1" ht="12.75">
      <c r="A82" s="19">
        <v>3006451</v>
      </c>
      <c r="E82" s="7" t="s">
        <v>331</v>
      </c>
      <c r="F82" s="15">
        <v>316.2</v>
      </c>
    </row>
    <row r="83" spans="1:6" s="7" customFormat="1" ht="12.75">
      <c r="A83" s="19">
        <v>3006453</v>
      </c>
      <c r="B83" s="7" t="s">
        <v>332</v>
      </c>
      <c r="C83" s="7" t="s">
        <v>333</v>
      </c>
      <c r="D83" s="7" t="s">
        <v>334</v>
      </c>
      <c r="F83" s="15">
        <v>100</v>
      </c>
    </row>
    <row r="84" spans="1:6" s="7" customFormat="1" ht="12.75">
      <c r="A84" s="19">
        <v>3006455</v>
      </c>
      <c r="E84" s="7" t="s">
        <v>315</v>
      </c>
      <c r="F84" s="15">
        <v>1900</v>
      </c>
    </row>
    <row r="85" spans="1:6" s="7" customFormat="1" ht="12.75">
      <c r="A85" s="19">
        <v>3006458</v>
      </c>
      <c r="E85" s="7" t="s">
        <v>335</v>
      </c>
      <c r="F85" s="15">
        <v>500.01</v>
      </c>
    </row>
    <row r="86" spans="1:6" s="7" customFormat="1" ht="12.75">
      <c r="A86" s="19">
        <v>3006461</v>
      </c>
      <c r="E86" s="7" t="s">
        <v>299</v>
      </c>
      <c r="F86" s="15">
        <v>835</v>
      </c>
    </row>
    <row r="87" spans="1:6" s="7" customFormat="1" ht="12.75">
      <c r="A87" s="19">
        <v>3006460</v>
      </c>
      <c r="E87" s="7" t="s">
        <v>309</v>
      </c>
      <c r="F87" s="15">
        <v>90</v>
      </c>
    </row>
    <row r="88" spans="1:6" s="7" customFormat="1" ht="12.75">
      <c r="A88" s="19">
        <v>3006459</v>
      </c>
      <c r="E88" s="7" t="s">
        <v>297</v>
      </c>
      <c r="F88" s="15">
        <v>1931.4</v>
      </c>
    </row>
    <row r="89" spans="1:6" s="7" customFormat="1" ht="12.75">
      <c r="A89" s="19">
        <v>3006467</v>
      </c>
      <c r="E89" s="7" t="s">
        <v>301</v>
      </c>
      <c r="F89" s="15">
        <v>225.01</v>
      </c>
    </row>
    <row r="90" spans="1:6" s="7" customFormat="1" ht="12.75">
      <c r="A90" s="19">
        <v>3006473</v>
      </c>
      <c r="E90" s="7" t="s">
        <v>315</v>
      </c>
      <c r="F90" s="15">
        <v>1756</v>
      </c>
    </row>
    <row r="91" spans="1:6" s="7" customFormat="1" ht="12.75">
      <c r="A91" s="19">
        <v>3006484</v>
      </c>
      <c r="E91" s="7" t="s">
        <v>295</v>
      </c>
      <c r="F91" s="15">
        <v>1516.5</v>
      </c>
    </row>
    <row r="92" spans="1:6" s="7" customFormat="1" ht="12.75">
      <c r="A92" s="19">
        <v>3006485</v>
      </c>
      <c r="E92" s="7" t="s">
        <v>296</v>
      </c>
      <c r="F92" s="15">
        <v>292</v>
      </c>
    </row>
    <row r="93" spans="1:6" s="7" customFormat="1" ht="12.75">
      <c r="A93" s="19">
        <v>3006483</v>
      </c>
      <c r="E93" s="7" t="s">
        <v>300</v>
      </c>
      <c r="F93" s="15">
        <v>1259.99</v>
      </c>
    </row>
    <row r="94" spans="1:6" s="7" customFormat="1" ht="12.75">
      <c r="A94" s="19">
        <v>3006486</v>
      </c>
      <c r="E94" s="7" t="s">
        <v>323</v>
      </c>
      <c r="F94" s="15">
        <v>1095.01</v>
      </c>
    </row>
    <row r="95" spans="1:6" s="7" customFormat="1" ht="12.75">
      <c r="A95" s="19">
        <v>3006500</v>
      </c>
      <c r="B95" s="7" t="s">
        <v>399</v>
      </c>
      <c r="C95" s="7" t="s">
        <v>400</v>
      </c>
      <c r="D95" s="7" t="s">
        <v>162</v>
      </c>
      <c r="F95" s="15">
        <v>214.6</v>
      </c>
    </row>
    <row r="96" spans="1:6" s="7" customFormat="1" ht="12.75">
      <c r="A96" s="19">
        <v>3006501</v>
      </c>
      <c r="E96" s="7" t="s">
        <v>401</v>
      </c>
      <c r="F96" s="15">
        <v>920</v>
      </c>
    </row>
    <row r="97" spans="1:6" s="7" customFormat="1" ht="12.75">
      <c r="A97" s="19">
        <v>3006503</v>
      </c>
      <c r="E97" s="7" t="s">
        <v>316</v>
      </c>
      <c r="F97" s="15">
        <v>595</v>
      </c>
    </row>
    <row r="98" spans="1:6" s="7" customFormat="1" ht="12.75">
      <c r="A98" s="19">
        <v>3006505</v>
      </c>
      <c r="E98" s="7" t="s">
        <v>402</v>
      </c>
      <c r="F98" s="15">
        <v>149</v>
      </c>
    </row>
    <row r="99" spans="1:6" s="7" customFormat="1" ht="12.75">
      <c r="A99" s="19">
        <v>3006519</v>
      </c>
      <c r="E99" s="7" t="s">
        <v>403</v>
      </c>
      <c r="F99" s="15">
        <v>231</v>
      </c>
    </row>
    <row r="100" spans="1:6" s="7" customFormat="1" ht="12.75">
      <c r="A100" s="19">
        <v>3006522</v>
      </c>
      <c r="E100" s="7" t="s">
        <v>402</v>
      </c>
      <c r="F100" s="15">
        <v>219</v>
      </c>
    </row>
    <row r="101" spans="1:6" s="7" customFormat="1" ht="12.75">
      <c r="A101" s="19">
        <v>3006521</v>
      </c>
      <c r="E101" s="7" t="s">
        <v>297</v>
      </c>
      <c r="F101" s="15">
        <v>1620</v>
      </c>
    </row>
    <row r="102" spans="1:6" s="7" customFormat="1" ht="12.75">
      <c r="A102" s="19">
        <v>3006524</v>
      </c>
      <c r="E102" s="7" t="s">
        <v>404</v>
      </c>
      <c r="F102" s="15">
        <v>865</v>
      </c>
    </row>
    <row r="103" spans="1:6" s="7" customFormat="1" ht="12.75">
      <c r="A103" s="19">
        <v>3006526</v>
      </c>
      <c r="E103" s="7" t="s">
        <v>302</v>
      </c>
      <c r="F103" s="15">
        <v>80.01</v>
      </c>
    </row>
    <row r="104" spans="1:6" s="7" customFormat="1" ht="12.75">
      <c r="A104" s="19">
        <v>3006525</v>
      </c>
      <c r="B104" s="7" t="s">
        <v>313</v>
      </c>
      <c r="C104" s="7" t="s">
        <v>405</v>
      </c>
      <c r="D104" s="7" t="s">
        <v>320</v>
      </c>
      <c r="F104" s="15">
        <v>249.01</v>
      </c>
    </row>
    <row r="105" spans="1:6" s="7" customFormat="1" ht="12.75">
      <c r="A105" s="19">
        <v>3006528</v>
      </c>
      <c r="E105" s="7" t="s">
        <v>314</v>
      </c>
      <c r="F105" s="15">
        <v>235</v>
      </c>
    </row>
    <row r="106" spans="1:6" s="7" customFormat="1" ht="12.75">
      <c r="A106" s="19">
        <v>3006533</v>
      </c>
      <c r="E106" s="7" t="s">
        <v>402</v>
      </c>
      <c r="F106" s="15">
        <v>496</v>
      </c>
    </row>
    <row r="107" spans="1:6" s="7" customFormat="1" ht="12.75">
      <c r="A107" s="19">
        <v>3006536</v>
      </c>
      <c r="E107" s="7" t="s">
        <v>299</v>
      </c>
      <c r="F107" s="15">
        <v>130</v>
      </c>
    </row>
    <row r="108" spans="1:6" s="7" customFormat="1" ht="12.75">
      <c r="A108" s="19">
        <v>3006535</v>
      </c>
      <c r="E108" s="7" t="s">
        <v>297</v>
      </c>
      <c r="F108" s="15">
        <v>1900</v>
      </c>
    </row>
    <row r="109" spans="1:6" s="7" customFormat="1" ht="12.75">
      <c r="A109" s="19">
        <v>3006547</v>
      </c>
      <c r="E109" s="7" t="s">
        <v>406</v>
      </c>
      <c r="F109" s="15">
        <v>1177.01</v>
      </c>
    </row>
    <row r="110" spans="1:6" s="7" customFormat="1" ht="12.75">
      <c r="A110" s="19">
        <v>3006549</v>
      </c>
      <c r="B110" s="7" t="s">
        <v>303</v>
      </c>
      <c r="C110" s="7" t="s">
        <v>304</v>
      </c>
      <c r="D110" s="7" t="s">
        <v>287</v>
      </c>
      <c r="F110" s="15">
        <v>700</v>
      </c>
    </row>
    <row r="111" spans="1:6" s="7" customFormat="1" ht="12.75">
      <c r="A111" s="19">
        <v>3006550</v>
      </c>
      <c r="E111" s="7" t="s">
        <v>307</v>
      </c>
      <c r="F111" s="15">
        <v>155</v>
      </c>
    </row>
    <row r="112" spans="1:6" s="7" customFormat="1" ht="12.75">
      <c r="A112" s="19">
        <v>3006558</v>
      </c>
      <c r="E112" s="7" t="s">
        <v>296</v>
      </c>
      <c r="F112" s="15">
        <v>92.5</v>
      </c>
    </row>
    <row r="113" spans="1:6" s="7" customFormat="1" ht="12.75">
      <c r="A113" s="19">
        <v>3006561</v>
      </c>
      <c r="E113" s="7" t="s">
        <v>321</v>
      </c>
      <c r="F113" s="15">
        <v>1067</v>
      </c>
    </row>
    <row r="114" spans="1:6" s="7" customFormat="1" ht="12.75">
      <c r="A114" s="19">
        <v>3006563</v>
      </c>
      <c r="E114" s="7" t="s">
        <v>331</v>
      </c>
      <c r="F114" s="15">
        <v>711.45</v>
      </c>
    </row>
    <row r="115" spans="1:6" s="7" customFormat="1" ht="12.75">
      <c r="A115" s="19">
        <v>3006560</v>
      </c>
      <c r="B115" s="7" t="s">
        <v>407</v>
      </c>
      <c r="C115" s="7" t="s">
        <v>408</v>
      </c>
      <c r="D115" s="7" t="s">
        <v>409</v>
      </c>
      <c r="F115" s="15">
        <v>216</v>
      </c>
    </row>
    <row r="116" spans="1:6" s="7" customFormat="1" ht="12.75">
      <c r="A116" s="19">
        <v>3006568</v>
      </c>
      <c r="B116" s="7" t="s">
        <v>310</v>
      </c>
      <c r="C116" s="7" t="s">
        <v>311</v>
      </c>
      <c r="D116" s="7" t="s">
        <v>160</v>
      </c>
      <c r="F116" s="15">
        <v>482</v>
      </c>
    </row>
    <row r="117" spans="1:6" s="7" customFormat="1" ht="12.75">
      <c r="A117" s="19">
        <v>3006571</v>
      </c>
      <c r="E117" s="7" t="s">
        <v>410</v>
      </c>
      <c r="F117" s="15">
        <v>446</v>
      </c>
    </row>
    <row r="118" spans="1:6" s="7" customFormat="1" ht="12.75">
      <c r="A118" s="19">
        <v>3006570</v>
      </c>
      <c r="E118" s="7" t="s">
        <v>410</v>
      </c>
      <c r="F118" s="15">
        <v>390</v>
      </c>
    </row>
    <row r="119" spans="1:6" s="7" customFormat="1" ht="12.75">
      <c r="A119" s="19">
        <v>3006567</v>
      </c>
      <c r="B119" s="7" t="s">
        <v>399</v>
      </c>
      <c r="C119" s="7" t="s">
        <v>400</v>
      </c>
      <c r="D119" s="7" t="s">
        <v>162</v>
      </c>
      <c r="F119" s="15">
        <v>401.36</v>
      </c>
    </row>
    <row r="120" spans="1:6" s="7" customFormat="1" ht="12.75">
      <c r="A120" s="19">
        <v>3006578</v>
      </c>
      <c r="E120" s="7" t="s">
        <v>298</v>
      </c>
      <c r="F120" s="15">
        <v>310</v>
      </c>
    </row>
    <row r="121" spans="1:6" s="7" customFormat="1" ht="12.75">
      <c r="A121" s="19">
        <v>3006595</v>
      </c>
      <c r="E121" s="7" t="s">
        <v>411</v>
      </c>
      <c r="F121" s="15">
        <v>1045</v>
      </c>
    </row>
    <row r="122" spans="1:6" s="7" customFormat="1" ht="12.75">
      <c r="A122" s="19">
        <v>3006597</v>
      </c>
      <c r="E122" s="7" t="s">
        <v>315</v>
      </c>
      <c r="F122" s="15">
        <v>1800</v>
      </c>
    </row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75">
      <selection activeCell="A53" sqref="A53:IV156"/>
    </sheetView>
  </sheetViews>
  <sheetFormatPr defaultColWidth="9.140625" defaultRowHeight="12.75"/>
  <cols>
    <col min="1" max="1" width="8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7" customFormat="1" ht="12.75">
      <c r="A4" s="19">
        <v>3006326</v>
      </c>
      <c r="B4" s="22"/>
      <c r="E4" s="23" t="s">
        <v>169</v>
      </c>
      <c r="G4" s="8"/>
      <c r="H4" s="9"/>
    </row>
    <row r="5" spans="1:8" s="7" customFormat="1" ht="12.75">
      <c r="A5" s="19">
        <v>3006367</v>
      </c>
      <c r="B5" s="22"/>
      <c r="E5" s="23" t="s">
        <v>194</v>
      </c>
      <c r="G5" s="8"/>
      <c r="H5" s="9"/>
    </row>
    <row r="6" spans="1:8" s="7" customFormat="1" ht="12.75">
      <c r="A6" s="19">
        <v>3006384</v>
      </c>
      <c r="B6" s="22" t="s">
        <v>283</v>
      </c>
      <c r="C6" s="22" t="s">
        <v>284</v>
      </c>
      <c r="D6" s="22" t="s">
        <v>285</v>
      </c>
      <c r="E6" s="23"/>
      <c r="G6" s="8"/>
      <c r="H6" s="9"/>
    </row>
    <row r="7" spans="1:8" s="7" customFormat="1" ht="12.75">
      <c r="A7" s="19">
        <v>3006384</v>
      </c>
      <c r="B7" s="22"/>
      <c r="E7" s="23" t="s">
        <v>173</v>
      </c>
      <c r="G7" s="8"/>
      <c r="H7" s="9"/>
    </row>
    <row r="8" spans="1:8" s="7" customFormat="1" ht="12.75">
      <c r="A8" s="19">
        <v>3006402</v>
      </c>
      <c r="B8" s="22"/>
      <c r="E8" s="23" t="s">
        <v>159</v>
      </c>
      <c r="G8" s="8"/>
      <c r="H8" s="9"/>
    </row>
    <row r="9" spans="1:8" s="7" customFormat="1" ht="12.75">
      <c r="A9" s="19">
        <v>3006411</v>
      </c>
      <c r="B9" s="22"/>
      <c r="E9" s="23" t="s">
        <v>201</v>
      </c>
      <c r="G9" s="8"/>
      <c r="H9" s="9"/>
    </row>
    <row r="10" spans="1:8" s="7" customFormat="1" ht="25.5">
      <c r="A10" s="19">
        <v>3006414</v>
      </c>
      <c r="B10" s="22"/>
      <c r="E10" s="23" t="s">
        <v>156</v>
      </c>
      <c r="G10" s="8"/>
      <c r="H10" s="9"/>
    </row>
    <row r="11" spans="1:8" s="7" customFormat="1" ht="25.5">
      <c r="A11" s="19">
        <v>3006413</v>
      </c>
      <c r="B11" s="22"/>
      <c r="E11" s="23" t="s">
        <v>156</v>
      </c>
      <c r="G11" s="8"/>
      <c r="H11" s="9"/>
    </row>
    <row r="12" spans="1:8" s="7" customFormat="1" ht="12.75">
      <c r="A12" s="19">
        <v>3006413</v>
      </c>
      <c r="B12" s="22"/>
      <c r="E12" s="23" t="s">
        <v>207</v>
      </c>
      <c r="G12" s="8"/>
      <c r="H12" s="9"/>
    </row>
    <row r="13" spans="1:8" s="7" customFormat="1" ht="12.75">
      <c r="A13" s="19">
        <v>3006422</v>
      </c>
      <c r="B13" s="22"/>
      <c r="E13" s="23" t="s">
        <v>177</v>
      </c>
      <c r="G13" s="8"/>
      <c r="H13" s="9"/>
    </row>
    <row r="14" spans="1:8" s="7" customFormat="1" ht="12.75">
      <c r="A14" s="19">
        <v>3006423</v>
      </c>
      <c r="B14" s="22"/>
      <c r="E14" s="23" t="s">
        <v>184</v>
      </c>
      <c r="G14" s="8"/>
      <c r="H14" s="9"/>
    </row>
    <row r="15" spans="1:8" s="7" customFormat="1" ht="25.5">
      <c r="A15" s="19">
        <v>3006429</v>
      </c>
      <c r="B15" s="22"/>
      <c r="E15" s="23" t="s">
        <v>156</v>
      </c>
      <c r="G15" s="8"/>
      <c r="H15" s="9"/>
    </row>
    <row r="16" spans="1:8" s="7" customFormat="1" ht="12.75">
      <c r="A16" s="19">
        <v>3006434</v>
      </c>
      <c r="B16" s="22"/>
      <c r="E16" s="23" t="s">
        <v>157</v>
      </c>
      <c r="G16" s="8"/>
      <c r="H16" s="9"/>
    </row>
    <row r="17" spans="1:8" s="7" customFormat="1" ht="12.75">
      <c r="A17" s="19">
        <v>3006433</v>
      </c>
      <c r="B17" s="22"/>
      <c r="E17" s="23" t="s">
        <v>157</v>
      </c>
      <c r="G17" s="8"/>
      <c r="H17" s="9"/>
    </row>
    <row r="18" spans="1:8" s="7" customFormat="1" ht="12.75">
      <c r="A18" s="19">
        <v>3006436</v>
      </c>
      <c r="B18" s="22" t="s">
        <v>174</v>
      </c>
      <c r="C18" s="7" t="s">
        <v>162</v>
      </c>
      <c r="D18" s="7" t="s">
        <v>162</v>
      </c>
      <c r="E18" s="23"/>
      <c r="G18" s="8"/>
      <c r="H18" s="9"/>
    </row>
    <row r="19" spans="1:8" s="7" customFormat="1" ht="12.75">
      <c r="A19" s="19">
        <v>3006437</v>
      </c>
      <c r="B19" s="22"/>
      <c r="E19" s="23" t="s">
        <v>188</v>
      </c>
      <c r="G19" s="8"/>
      <c r="H19" s="9"/>
    </row>
    <row r="20" spans="1:8" s="7" customFormat="1" ht="12.75">
      <c r="A20" s="19">
        <v>3006444</v>
      </c>
      <c r="B20" s="22" t="s">
        <v>180</v>
      </c>
      <c r="C20" s="7" t="s">
        <v>163</v>
      </c>
      <c r="D20" s="7" t="s">
        <v>160</v>
      </c>
      <c r="E20" s="23"/>
      <c r="G20" s="8"/>
      <c r="H20" s="9"/>
    </row>
    <row r="21" spans="1:8" s="7" customFormat="1" ht="12.75">
      <c r="A21" s="19">
        <v>3006443</v>
      </c>
      <c r="B21" s="22" t="s">
        <v>180</v>
      </c>
      <c r="C21" s="7" t="s">
        <v>163</v>
      </c>
      <c r="D21" s="7" t="s">
        <v>160</v>
      </c>
      <c r="E21" s="23"/>
      <c r="G21" s="8"/>
      <c r="H21" s="9"/>
    </row>
    <row r="22" spans="1:8" s="7" customFormat="1" ht="12.75">
      <c r="A22" s="19">
        <v>3006452</v>
      </c>
      <c r="B22" s="22"/>
      <c r="E22" s="23" t="s">
        <v>223</v>
      </c>
      <c r="G22" s="8"/>
      <c r="H22" s="9"/>
    </row>
    <row r="23" spans="1:8" s="7" customFormat="1" ht="12.75">
      <c r="A23" s="19">
        <v>3006454</v>
      </c>
      <c r="B23" s="22"/>
      <c r="E23" s="23" t="s">
        <v>169</v>
      </c>
      <c r="G23" s="8"/>
      <c r="H23" s="9"/>
    </row>
    <row r="24" spans="1:8" s="7" customFormat="1" ht="12.75">
      <c r="A24" s="19">
        <v>3006456</v>
      </c>
      <c r="B24" s="22" t="s">
        <v>165</v>
      </c>
      <c r="C24" s="7" t="s">
        <v>161</v>
      </c>
      <c r="D24" s="7" t="s">
        <v>166</v>
      </c>
      <c r="E24" s="23"/>
      <c r="G24" s="8"/>
      <c r="H24" s="9"/>
    </row>
    <row r="25" spans="1:8" s="7" customFormat="1" ht="12.75">
      <c r="A25" s="19">
        <v>3006463</v>
      </c>
      <c r="B25" s="22"/>
      <c r="E25" s="23" t="s">
        <v>158</v>
      </c>
      <c r="G25" s="8"/>
      <c r="H25" s="9"/>
    </row>
    <row r="26" spans="1:8" s="7" customFormat="1" ht="12.75">
      <c r="A26" s="19">
        <v>3006463</v>
      </c>
      <c r="B26" s="22"/>
      <c r="E26" s="23" t="s">
        <v>159</v>
      </c>
      <c r="G26" s="8"/>
      <c r="H26" s="9"/>
    </row>
    <row r="27" spans="1:8" s="7" customFormat="1" ht="12.75">
      <c r="A27" s="19">
        <v>3006464</v>
      </c>
      <c r="B27" s="22"/>
      <c r="E27" s="23" t="s">
        <v>190</v>
      </c>
      <c r="G27" s="8"/>
      <c r="H27" s="9"/>
    </row>
    <row r="28" spans="1:8" s="7" customFormat="1" ht="12.75">
      <c r="A28" s="19">
        <v>3006465</v>
      </c>
      <c r="B28" s="22" t="s">
        <v>286</v>
      </c>
      <c r="C28" s="7" t="s">
        <v>287</v>
      </c>
      <c r="D28" s="7" t="s">
        <v>288</v>
      </c>
      <c r="E28" s="23"/>
      <c r="G28" s="8"/>
      <c r="H28" s="9"/>
    </row>
    <row r="29" spans="1:8" s="7" customFormat="1" ht="12.75">
      <c r="A29" s="19">
        <v>3006466</v>
      </c>
      <c r="B29" s="22"/>
      <c r="E29" s="23" t="s">
        <v>232</v>
      </c>
      <c r="G29" s="8"/>
      <c r="H29" s="9"/>
    </row>
    <row r="30" spans="1:8" s="7" customFormat="1" ht="25.5">
      <c r="A30" s="19">
        <v>3006479</v>
      </c>
      <c r="E30" s="25" t="s">
        <v>156</v>
      </c>
      <c r="G30" s="8"/>
      <c r="H30" s="9"/>
    </row>
    <row r="31" spans="1:8" s="7" customFormat="1" ht="12.75">
      <c r="A31" s="19">
        <v>3006482</v>
      </c>
      <c r="E31" s="25" t="s">
        <v>237</v>
      </c>
      <c r="G31" s="8"/>
      <c r="H31" s="9"/>
    </row>
    <row r="32" spans="1:8" s="7" customFormat="1" ht="12.75">
      <c r="A32" s="19">
        <v>3006482</v>
      </c>
      <c r="E32" s="25" t="s">
        <v>238</v>
      </c>
      <c r="G32" s="8"/>
      <c r="H32" s="9"/>
    </row>
    <row r="33" spans="1:8" s="7" customFormat="1" ht="12.75">
      <c r="A33" s="19">
        <v>3006487</v>
      </c>
      <c r="E33" s="25" t="s">
        <v>194</v>
      </c>
      <c r="G33" s="8"/>
      <c r="H33" s="9"/>
    </row>
    <row r="34" spans="1:8" s="7" customFormat="1" ht="12.75">
      <c r="A34" s="19">
        <v>3006480</v>
      </c>
      <c r="E34" s="25" t="s">
        <v>169</v>
      </c>
      <c r="G34" s="8"/>
      <c r="H34" s="9"/>
    </row>
    <row r="35" spans="1:8" s="7" customFormat="1" ht="25.5">
      <c r="A35" s="19">
        <v>3006491</v>
      </c>
      <c r="E35" s="25" t="s">
        <v>242</v>
      </c>
      <c r="G35" s="8"/>
      <c r="H35" s="9"/>
    </row>
    <row r="36" spans="1:8" s="7" customFormat="1" ht="12.75">
      <c r="A36" s="19">
        <v>3006493</v>
      </c>
      <c r="B36" s="7" t="s">
        <v>289</v>
      </c>
      <c r="C36" s="25" t="s">
        <v>291</v>
      </c>
      <c r="D36" s="7" t="s">
        <v>290</v>
      </c>
      <c r="G36" s="8"/>
      <c r="H36" s="9"/>
    </row>
    <row r="37" spans="1:8" s="7" customFormat="1" ht="12.75">
      <c r="A37" s="19">
        <v>3006497</v>
      </c>
      <c r="E37" s="25" t="s">
        <v>169</v>
      </c>
      <c r="G37" s="8"/>
      <c r="H37" s="9"/>
    </row>
    <row r="38" spans="1:8" s="7" customFormat="1" ht="12.75">
      <c r="A38" s="19">
        <v>3006502</v>
      </c>
      <c r="E38" s="25" t="s">
        <v>159</v>
      </c>
      <c r="G38" s="8"/>
      <c r="H38" s="9"/>
    </row>
    <row r="39" spans="1:8" s="7" customFormat="1" ht="12.75">
      <c r="A39" s="19">
        <v>3006506</v>
      </c>
      <c r="E39" s="25" t="s">
        <v>195</v>
      </c>
      <c r="G39" s="8"/>
      <c r="H39" s="9"/>
    </row>
    <row r="40" spans="1:8" s="7" customFormat="1" ht="12.75">
      <c r="A40" s="19">
        <v>3006516</v>
      </c>
      <c r="B40" s="22" t="s">
        <v>174</v>
      </c>
      <c r="C40" s="7" t="s">
        <v>162</v>
      </c>
      <c r="D40" s="7" t="s">
        <v>162</v>
      </c>
      <c r="E40" s="23"/>
      <c r="G40" s="8"/>
      <c r="H40" s="9"/>
    </row>
    <row r="41" spans="1:8" s="7" customFormat="1" ht="12.75">
      <c r="A41" s="19">
        <v>3006515</v>
      </c>
      <c r="E41" s="25" t="s">
        <v>159</v>
      </c>
      <c r="G41" s="8"/>
      <c r="H41" s="9"/>
    </row>
    <row r="42" spans="1:8" s="7" customFormat="1" ht="12.75">
      <c r="A42" s="19">
        <v>3006518</v>
      </c>
      <c r="B42" s="22" t="s">
        <v>185</v>
      </c>
      <c r="C42" s="7" t="s">
        <v>160</v>
      </c>
      <c r="D42" s="7" t="s">
        <v>186</v>
      </c>
      <c r="E42" s="23"/>
      <c r="G42" s="8"/>
      <c r="H42" s="9"/>
    </row>
    <row r="43" spans="1:8" s="7" customFormat="1" ht="12.75">
      <c r="A43" s="19">
        <v>3006520</v>
      </c>
      <c r="B43" s="22" t="s">
        <v>185</v>
      </c>
      <c r="C43" s="7" t="s">
        <v>160</v>
      </c>
      <c r="D43" s="7" t="s">
        <v>186</v>
      </c>
      <c r="E43" s="23"/>
      <c r="G43" s="8"/>
      <c r="H43" s="9"/>
    </row>
    <row r="44" spans="1:8" s="7" customFormat="1" ht="12.75">
      <c r="A44" s="19">
        <v>3006517</v>
      </c>
      <c r="E44" s="25" t="s">
        <v>182</v>
      </c>
      <c r="G44" s="8"/>
      <c r="H44" s="9"/>
    </row>
    <row r="45" spans="1:8" s="7" customFormat="1" ht="12.75">
      <c r="A45" s="19">
        <v>3006538</v>
      </c>
      <c r="E45" s="25" t="s">
        <v>159</v>
      </c>
      <c r="G45" s="8"/>
      <c r="H45" s="9"/>
    </row>
    <row r="46" spans="1:8" s="7" customFormat="1" ht="12.75">
      <c r="A46" s="19">
        <v>3006544</v>
      </c>
      <c r="E46" s="25" t="s">
        <v>172</v>
      </c>
      <c r="G46" s="8"/>
      <c r="H46" s="9"/>
    </row>
    <row r="47" spans="1:8" s="7" customFormat="1" ht="12.75">
      <c r="A47" s="19">
        <v>3006548</v>
      </c>
      <c r="E47" s="25" t="s">
        <v>158</v>
      </c>
      <c r="G47" s="8"/>
      <c r="H47" s="9"/>
    </row>
    <row r="48" spans="1:8" s="7" customFormat="1" ht="12.75">
      <c r="A48" s="19">
        <v>3006553</v>
      </c>
      <c r="B48" s="22" t="s">
        <v>174</v>
      </c>
      <c r="C48" s="7" t="s">
        <v>162</v>
      </c>
      <c r="D48" s="7" t="s">
        <v>162</v>
      </c>
      <c r="E48" s="23"/>
      <c r="G48" s="8"/>
      <c r="H48" s="9"/>
    </row>
    <row r="49" spans="1:8" s="7" customFormat="1" ht="12.75">
      <c r="A49" s="19">
        <v>3006555</v>
      </c>
      <c r="B49" s="22" t="s">
        <v>185</v>
      </c>
      <c r="C49" s="7" t="s">
        <v>160</v>
      </c>
      <c r="D49" s="7" t="s">
        <v>186</v>
      </c>
      <c r="E49" s="23"/>
      <c r="G49" s="8"/>
      <c r="H49" s="9"/>
    </row>
    <row r="50" spans="1:8" s="7" customFormat="1" ht="12.75">
      <c r="A50" s="19">
        <v>3006556</v>
      </c>
      <c r="E50" s="25" t="s">
        <v>159</v>
      </c>
      <c r="G50" s="8"/>
      <c r="H50" s="9"/>
    </row>
    <row r="51" spans="1:8" s="7" customFormat="1" ht="12.75">
      <c r="A51" s="19">
        <v>3006556</v>
      </c>
      <c r="B51" s="22" t="s">
        <v>165</v>
      </c>
      <c r="C51" s="7" t="s">
        <v>161</v>
      </c>
      <c r="D51" s="7" t="s">
        <v>166</v>
      </c>
      <c r="E51" s="23"/>
      <c r="G51" s="8"/>
      <c r="H51" s="9"/>
    </row>
    <row r="52" spans="1:8" s="7" customFormat="1" ht="25.5">
      <c r="A52" s="19">
        <v>3006552</v>
      </c>
      <c r="E52" s="25" t="s">
        <v>156</v>
      </c>
      <c r="G52" s="8"/>
      <c r="H52" s="9"/>
    </row>
    <row r="53" spans="1:7" s="7" customFormat="1" ht="25.5">
      <c r="A53" s="19">
        <v>3006552</v>
      </c>
      <c r="E53" s="25" t="s">
        <v>156</v>
      </c>
      <c r="G53" s="8"/>
    </row>
    <row r="54" spans="1:7" s="7" customFormat="1" ht="12.75">
      <c r="A54" s="19">
        <v>3006564</v>
      </c>
      <c r="E54" s="25" t="s">
        <v>173</v>
      </c>
      <c r="G54" s="8"/>
    </row>
    <row r="55" spans="1:7" s="7" customFormat="1" ht="12.75">
      <c r="A55" s="19">
        <v>3006564</v>
      </c>
      <c r="B55" s="7" t="s">
        <v>283</v>
      </c>
      <c r="C55" s="7" t="s">
        <v>284</v>
      </c>
      <c r="D55" s="7" t="s">
        <v>285</v>
      </c>
      <c r="E55" s="25"/>
      <c r="G55" s="8"/>
    </row>
    <row r="56" spans="1:7" s="7" customFormat="1" ht="12.75">
      <c r="A56" s="19">
        <v>3006573</v>
      </c>
      <c r="E56" s="25" t="s">
        <v>157</v>
      </c>
      <c r="G56" s="8"/>
    </row>
    <row r="57" spans="1:7" s="7" customFormat="1" ht="12.75">
      <c r="A57" s="19">
        <v>3006594</v>
      </c>
      <c r="E57" s="25" t="s">
        <v>173</v>
      </c>
      <c r="G57" s="8"/>
    </row>
    <row r="58" spans="1:5" s="7" customFormat="1" ht="12.75">
      <c r="A58" s="19">
        <v>3006398</v>
      </c>
      <c r="E58" s="7" t="s">
        <v>294</v>
      </c>
    </row>
    <row r="59" spans="1:5" s="7" customFormat="1" ht="12.75">
      <c r="A59" s="19">
        <v>3006401</v>
      </c>
      <c r="E59" s="7" t="s">
        <v>305</v>
      </c>
    </row>
    <row r="60" spans="1:5" s="7" customFormat="1" ht="12.75">
      <c r="A60" s="19">
        <v>3006375</v>
      </c>
      <c r="E60" s="7" t="s">
        <v>321</v>
      </c>
    </row>
    <row r="61" spans="1:5" s="7" customFormat="1" ht="12.75">
      <c r="A61" s="19">
        <v>3006406</v>
      </c>
      <c r="E61" s="7" t="s">
        <v>299</v>
      </c>
    </row>
    <row r="62" spans="1:5" s="7" customFormat="1" ht="12.75">
      <c r="A62" s="19">
        <v>3006405</v>
      </c>
      <c r="E62" s="7" t="s">
        <v>307</v>
      </c>
    </row>
    <row r="63" spans="1:5" s="7" customFormat="1" ht="12.75">
      <c r="A63" s="19">
        <v>3006408</v>
      </c>
      <c r="E63" s="7" t="s">
        <v>312</v>
      </c>
    </row>
    <row r="64" spans="1:5" s="7" customFormat="1" ht="12.75">
      <c r="A64" s="19">
        <v>3006408</v>
      </c>
      <c r="E64" s="7" t="s">
        <v>312</v>
      </c>
    </row>
    <row r="65" spans="1:5" s="7" customFormat="1" ht="12.75">
      <c r="A65" s="19">
        <v>3006407</v>
      </c>
      <c r="E65" s="7" t="s">
        <v>322</v>
      </c>
    </row>
    <row r="66" spans="1:5" s="7" customFormat="1" ht="12.75">
      <c r="A66" s="19">
        <v>3006415</v>
      </c>
      <c r="E66" s="7" t="s">
        <v>309</v>
      </c>
    </row>
    <row r="67" spans="1:5" s="7" customFormat="1" ht="12.75">
      <c r="A67" s="19">
        <v>3006418</v>
      </c>
      <c r="E67" s="7" t="s">
        <v>323</v>
      </c>
    </row>
    <row r="68" spans="1:5" s="7" customFormat="1" ht="12.75">
      <c r="A68" s="19">
        <v>3006417</v>
      </c>
      <c r="E68" s="7" t="s">
        <v>324</v>
      </c>
    </row>
    <row r="69" spans="1:5" s="7" customFormat="1" ht="12.75">
      <c r="A69" s="19">
        <v>3006416</v>
      </c>
      <c r="E69" s="7" t="s">
        <v>325</v>
      </c>
    </row>
    <row r="70" spans="1:5" s="7" customFormat="1" ht="12.75">
      <c r="A70" s="19">
        <v>3006419</v>
      </c>
      <c r="E70" s="7" t="s">
        <v>314</v>
      </c>
    </row>
    <row r="71" spans="1:5" s="7" customFormat="1" ht="12.75">
      <c r="A71" s="19">
        <v>3006421</v>
      </c>
      <c r="E71" s="7" t="s">
        <v>326</v>
      </c>
    </row>
    <row r="72" spans="1:4" s="7" customFormat="1" ht="12.75">
      <c r="A72" s="19">
        <v>3006420</v>
      </c>
      <c r="B72" s="7" t="s">
        <v>327</v>
      </c>
      <c r="C72" s="7" t="s">
        <v>328</v>
      </c>
      <c r="D72" s="7" t="s">
        <v>329</v>
      </c>
    </row>
    <row r="73" spans="1:5" s="7" customFormat="1" ht="12.75">
      <c r="A73" s="19">
        <v>3006427</v>
      </c>
      <c r="E73" s="7" t="s">
        <v>306</v>
      </c>
    </row>
    <row r="74" spans="1:4" s="7" customFormat="1" ht="12.75">
      <c r="A74" s="19">
        <v>3006425</v>
      </c>
      <c r="B74" s="7" t="s">
        <v>317</v>
      </c>
      <c r="C74" s="7" t="s">
        <v>318</v>
      </c>
      <c r="D74" s="7" t="s">
        <v>319</v>
      </c>
    </row>
    <row r="75" spans="1:4" s="7" customFormat="1" ht="12.75">
      <c r="A75" s="19">
        <v>3006428</v>
      </c>
      <c r="B75" s="7" t="s">
        <v>310</v>
      </c>
      <c r="C75" s="7" t="s">
        <v>311</v>
      </c>
      <c r="D75" s="7" t="s">
        <v>160</v>
      </c>
    </row>
    <row r="76" spans="1:5" s="7" customFormat="1" ht="12.75">
      <c r="A76" s="19">
        <v>3006439</v>
      </c>
      <c r="E76" s="7" t="s">
        <v>308</v>
      </c>
    </row>
    <row r="77" spans="1:5" s="7" customFormat="1" ht="12.75">
      <c r="A77" s="19">
        <v>3006438</v>
      </c>
      <c r="E77" s="7" t="s">
        <v>314</v>
      </c>
    </row>
    <row r="78" spans="1:5" s="7" customFormat="1" ht="12.75">
      <c r="A78" s="19">
        <v>3006442</v>
      </c>
      <c r="E78" s="7" t="s">
        <v>299</v>
      </c>
    </row>
    <row r="79" spans="1:5" s="7" customFormat="1" ht="12.75">
      <c r="A79" s="19">
        <v>3006448</v>
      </c>
      <c r="E79" s="7" t="s">
        <v>309</v>
      </c>
    </row>
    <row r="80" spans="1:4" s="7" customFormat="1" ht="12.75">
      <c r="A80" s="19">
        <v>3006449</v>
      </c>
      <c r="B80" s="7" t="s">
        <v>303</v>
      </c>
      <c r="C80" s="7" t="s">
        <v>304</v>
      </c>
      <c r="D80" s="7" t="s">
        <v>287</v>
      </c>
    </row>
    <row r="81" spans="1:5" s="7" customFormat="1" ht="12.75">
      <c r="A81" s="19">
        <v>3006450</v>
      </c>
      <c r="E81" s="7" t="s">
        <v>330</v>
      </c>
    </row>
    <row r="82" spans="1:5" s="7" customFormat="1" ht="12.75">
      <c r="A82" s="19">
        <v>3006451</v>
      </c>
      <c r="E82" s="7" t="s">
        <v>331</v>
      </c>
    </row>
    <row r="83" spans="1:4" s="7" customFormat="1" ht="12.75">
      <c r="A83" s="19">
        <v>3006453</v>
      </c>
      <c r="B83" s="7" t="s">
        <v>332</v>
      </c>
      <c r="C83" s="7" t="s">
        <v>333</v>
      </c>
      <c r="D83" s="7" t="s">
        <v>334</v>
      </c>
    </row>
    <row r="84" spans="1:5" s="7" customFormat="1" ht="12.75">
      <c r="A84" s="19">
        <v>3006455</v>
      </c>
      <c r="E84" s="7" t="s">
        <v>315</v>
      </c>
    </row>
    <row r="85" spans="1:5" s="7" customFormat="1" ht="12.75">
      <c r="A85" s="19">
        <v>3006458</v>
      </c>
      <c r="E85" s="7" t="s">
        <v>335</v>
      </c>
    </row>
    <row r="86" spans="1:5" s="7" customFormat="1" ht="12.75">
      <c r="A86" s="19">
        <v>3006461</v>
      </c>
      <c r="E86" s="7" t="s">
        <v>299</v>
      </c>
    </row>
    <row r="87" spans="1:5" s="7" customFormat="1" ht="12.75">
      <c r="A87" s="19">
        <v>3006460</v>
      </c>
      <c r="E87" s="7" t="s">
        <v>309</v>
      </c>
    </row>
    <row r="88" spans="1:5" s="7" customFormat="1" ht="12.75">
      <c r="A88" s="19">
        <v>3006459</v>
      </c>
      <c r="E88" s="7" t="s">
        <v>297</v>
      </c>
    </row>
    <row r="89" spans="1:5" s="7" customFormat="1" ht="12.75">
      <c r="A89" s="19">
        <v>3006467</v>
      </c>
      <c r="E89" s="7" t="s">
        <v>301</v>
      </c>
    </row>
    <row r="90" spans="1:5" s="7" customFormat="1" ht="12.75">
      <c r="A90" s="19">
        <v>3006473</v>
      </c>
      <c r="E90" s="7" t="s">
        <v>315</v>
      </c>
    </row>
    <row r="91" spans="1:5" s="7" customFormat="1" ht="12.75">
      <c r="A91" s="19">
        <v>3006484</v>
      </c>
      <c r="E91" s="7" t="s">
        <v>295</v>
      </c>
    </row>
    <row r="92" spans="1:5" s="7" customFormat="1" ht="12.75">
      <c r="A92" s="19">
        <v>3006485</v>
      </c>
      <c r="E92" s="7" t="s">
        <v>296</v>
      </c>
    </row>
    <row r="93" spans="1:5" s="7" customFormat="1" ht="12.75">
      <c r="A93" s="19">
        <v>3006483</v>
      </c>
      <c r="E93" s="7" t="s">
        <v>300</v>
      </c>
    </row>
    <row r="94" spans="1:5" s="7" customFormat="1" ht="12.75">
      <c r="A94" s="19">
        <v>3006486</v>
      </c>
      <c r="E94" s="7" t="s">
        <v>323</v>
      </c>
    </row>
    <row r="95" spans="1:4" s="7" customFormat="1" ht="12.75">
      <c r="A95" s="19">
        <v>3006500</v>
      </c>
      <c r="B95" s="7" t="s">
        <v>399</v>
      </c>
      <c r="C95" s="7" t="s">
        <v>400</v>
      </c>
      <c r="D95" s="7" t="s">
        <v>162</v>
      </c>
    </row>
    <row r="96" spans="1:5" s="11" customFormat="1" ht="12.75">
      <c r="A96" s="19">
        <v>3006501</v>
      </c>
      <c r="B96" s="7"/>
      <c r="C96" s="7"/>
      <c r="D96" s="7"/>
      <c r="E96" s="7" t="s">
        <v>401</v>
      </c>
    </row>
    <row r="97" spans="1:5" s="11" customFormat="1" ht="12.75">
      <c r="A97" s="19">
        <v>3006503</v>
      </c>
      <c r="B97" s="7"/>
      <c r="C97" s="7"/>
      <c r="D97" s="7"/>
      <c r="E97" s="7" t="s">
        <v>316</v>
      </c>
    </row>
    <row r="98" spans="1:5" s="11" customFormat="1" ht="12.75">
      <c r="A98" s="19">
        <v>3006505</v>
      </c>
      <c r="B98" s="7"/>
      <c r="C98" s="7"/>
      <c r="D98" s="7"/>
      <c r="E98" s="7" t="s">
        <v>402</v>
      </c>
    </row>
    <row r="99" spans="1:5" s="11" customFormat="1" ht="12.75">
      <c r="A99" s="19">
        <v>3006519</v>
      </c>
      <c r="B99" s="7"/>
      <c r="C99" s="7"/>
      <c r="D99" s="7"/>
      <c r="E99" s="7" t="s">
        <v>403</v>
      </c>
    </row>
    <row r="100" spans="1:5" s="11" customFormat="1" ht="12.75">
      <c r="A100" s="19">
        <v>3006522</v>
      </c>
      <c r="B100" s="7"/>
      <c r="C100" s="7"/>
      <c r="D100" s="7"/>
      <c r="E100" s="7" t="s">
        <v>402</v>
      </c>
    </row>
    <row r="101" spans="1:5" s="11" customFormat="1" ht="12.75">
      <c r="A101" s="19">
        <v>3006521</v>
      </c>
      <c r="B101" s="7"/>
      <c r="C101" s="7"/>
      <c r="D101" s="7"/>
      <c r="E101" s="7" t="s">
        <v>297</v>
      </c>
    </row>
    <row r="102" spans="1:5" s="11" customFormat="1" ht="12.75">
      <c r="A102" s="19">
        <v>3006524</v>
      </c>
      <c r="B102" s="7"/>
      <c r="C102" s="7"/>
      <c r="D102" s="7"/>
      <c r="E102" s="7" t="s">
        <v>404</v>
      </c>
    </row>
    <row r="103" spans="1:5" s="11" customFormat="1" ht="12.75">
      <c r="A103" s="19">
        <v>3006526</v>
      </c>
      <c r="B103" s="7"/>
      <c r="C103" s="7"/>
      <c r="D103" s="7"/>
      <c r="E103" s="7" t="s">
        <v>302</v>
      </c>
    </row>
    <row r="104" spans="1:5" s="11" customFormat="1" ht="12.75">
      <c r="A104" s="19">
        <v>3006525</v>
      </c>
      <c r="B104" s="7" t="s">
        <v>313</v>
      </c>
      <c r="C104" s="7" t="s">
        <v>405</v>
      </c>
      <c r="D104" s="7" t="s">
        <v>320</v>
      </c>
      <c r="E104" s="7"/>
    </row>
    <row r="105" spans="1:5" s="11" customFormat="1" ht="12.75">
      <c r="A105" s="19">
        <v>3006528</v>
      </c>
      <c r="B105" s="7"/>
      <c r="C105" s="7"/>
      <c r="D105" s="7"/>
      <c r="E105" s="7" t="s">
        <v>314</v>
      </c>
    </row>
    <row r="106" spans="1:5" s="11" customFormat="1" ht="12.75">
      <c r="A106" s="19">
        <v>3006533</v>
      </c>
      <c r="B106" s="7"/>
      <c r="C106" s="7"/>
      <c r="D106" s="7"/>
      <c r="E106" s="7" t="s">
        <v>402</v>
      </c>
    </row>
    <row r="107" spans="1:5" s="11" customFormat="1" ht="12.75">
      <c r="A107" s="19">
        <v>3006536</v>
      </c>
      <c r="B107" s="7"/>
      <c r="C107" s="7"/>
      <c r="D107" s="7"/>
      <c r="E107" s="7" t="s">
        <v>299</v>
      </c>
    </row>
    <row r="108" spans="1:5" s="11" customFormat="1" ht="12.75">
      <c r="A108" s="19">
        <v>3006535</v>
      </c>
      <c r="B108" s="7"/>
      <c r="C108" s="7"/>
      <c r="D108" s="7"/>
      <c r="E108" s="7" t="s">
        <v>297</v>
      </c>
    </row>
    <row r="109" spans="1:5" s="11" customFormat="1" ht="12.75">
      <c r="A109" s="19">
        <v>3006547</v>
      </c>
      <c r="B109" s="7"/>
      <c r="C109" s="7"/>
      <c r="D109" s="7"/>
      <c r="E109" s="7" t="s">
        <v>406</v>
      </c>
    </row>
    <row r="110" spans="1:5" s="11" customFormat="1" ht="12.75">
      <c r="A110" s="19">
        <v>3006549</v>
      </c>
      <c r="B110" s="7" t="s">
        <v>303</v>
      </c>
      <c r="C110" s="7" t="s">
        <v>304</v>
      </c>
      <c r="D110" s="7" t="s">
        <v>287</v>
      </c>
      <c r="E110" s="7"/>
    </row>
    <row r="111" spans="1:5" s="11" customFormat="1" ht="12.75">
      <c r="A111" s="19">
        <v>3006550</v>
      </c>
      <c r="B111" s="7"/>
      <c r="C111" s="7"/>
      <c r="D111" s="7"/>
      <c r="E111" s="7" t="s">
        <v>307</v>
      </c>
    </row>
    <row r="112" spans="1:5" s="11" customFormat="1" ht="12.75">
      <c r="A112" s="19">
        <v>3006558</v>
      </c>
      <c r="B112" s="7"/>
      <c r="C112" s="7"/>
      <c r="D112" s="7"/>
      <c r="E112" s="7" t="s">
        <v>296</v>
      </c>
    </row>
    <row r="113" spans="1:5" s="11" customFormat="1" ht="12.75">
      <c r="A113" s="19">
        <v>3006561</v>
      </c>
      <c r="B113" s="7"/>
      <c r="C113" s="7"/>
      <c r="D113" s="7"/>
      <c r="E113" s="7" t="s">
        <v>321</v>
      </c>
    </row>
    <row r="114" spans="1:5" s="11" customFormat="1" ht="12.75">
      <c r="A114" s="19">
        <v>3006563</v>
      </c>
      <c r="B114" s="7"/>
      <c r="C114" s="7"/>
      <c r="D114" s="7"/>
      <c r="E114" s="7" t="s">
        <v>331</v>
      </c>
    </row>
    <row r="115" spans="1:5" s="11" customFormat="1" ht="12.75">
      <c r="A115" s="19">
        <v>3006560</v>
      </c>
      <c r="B115" s="7" t="s">
        <v>407</v>
      </c>
      <c r="C115" s="7" t="s">
        <v>408</v>
      </c>
      <c r="D115" s="7" t="s">
        <v>409</v>
      </c>
      <c r="E115" s="7"/>
    </row>
    <row r="116" spans="1:5" s="11" customFormat="1" ht="12.75">
      <c r="A116" s="19">
        <v>3006568</v>
      </c>
      <c r="B116" s="7" t="s">
        <v>310</v>
      </c>
      <c r="C116" s="7" t="s">
        <v>311</v>
      </c>
      <c r="D116" s="7" t="s">
        <v>160</v>
      </c>
      <c r="E116" s="7"/>
    </row>
    <row r="117" spans="1:5" s="11" customFormat="1" ht="12.75">
      <c r="A117" s="19">
        <v>3006571</v>
      </c>
      <c r="B117" s="7"/>
      <c r="C117" s="7"/>
      <c r="D117" s="7"/>
      <c r="E117" s="7" t="s">
        <v>410</v>
      </c>
    </row>
    <row r="118" spans="1:5" s="11" customFormat="1" ht="12.75">
      <c r="A118" s="19">
        <v>3006570</v>
      </c>
      <c r="B118" s="7"/>
      <c r="C118" s="7"/>
      <c r="D118" s="7"/>
      <c r="E118" s="7" t="s">
        <v>410</v>
      </c>
    </row>
    <row r="119" spans="1:5" s="11" customFormat="1" ht="12.75">
      <c r="A119" s="19">
        <v>3006567</v>
      </c>
      <c r="B119" s="7" t="s">
        <v>399</v>
      </c>
      <c r="C119" s="7" t="s">
        <v>400</v>
      </c>
      <c r="D119" s="7" t="s">
        <v>162</v>
      </c>
      <c r="E119" s="7"/>
    </row>
    <row r="120" spans="1:5" s="11" customFormat="1" ht="12.75">
      <c r="A120" s="19">
        <v>3006578</v>
      </c>
      <c r="B120" s="7"/>
      <c r="C120" s="7"/>
      <c r="D120" s="7"/>
      <c r="E120" s="7" t="s">
        <v>298</v>
      </c>
    </row>
    <row r="121" spans="1:5" s="11" customFormat="1" ht="12.75">
      <c r="A121" s="19">
        <v>3006595</v>
      </c>
      <c r="B121" s="7"/>
      <c r="C121" s="7"/>
      <c r="D121" s="7"/>
      <c r="E121" s="7" t="s">
        <v>411</v>
      </c>
    </row>
    <row r="122" spans="1:5" s="11" customFormat="1" ht="12.75">
      <c r="A122" s="19">
        <v>3006597</v>
      </c>
      <c r="B122" s="7"/>
      <c r="C122" s="7"/>
      <c r="D122" s="7"/>
      <c r="E122" s="7" t="s">
        <v>315</v>
      </c>
    </row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34">
      <selection activeCell="A48" sqref="A48:IV118"/>
    </sheetView>
  </sheetViews>
  <sheetFormatPr defaultColWidth="9.140625" defaultRowHeight="12.75"/>
  <cols>
    <col min="1" max="1" width="8.00390625" style="9" bestFit="1" customWidth="1"/>
    <col min="2" max="3" width="39.00390625" style="9" customWidth="1"/>
    <col min="4" max="4" width="48.140625" style="9" customWidth="1"/>
    <col min="5" max="16384" width="9.140625" style="9" customWidth="1"/>
  </cols>
  <sheetData>
    <row r="1" spans="2:5" ht="12.75" hidden="1">
      <c r="B1" s="9" t="s">
        <v>22</v>
      </c>
      <c r="C1" s="9" t="s">
        <v>23</v>
      </c>
      <c r="D1" s="9" t="s">
        <v>22</v>
      </c>
      <c r="E1" s="9" t="s">
        <v>20</v>
      </c>
    </row>
    <row r="2" spans="2:5" ht="12.75" hidden="1">
      <c r="B2" s="9" t="s">
        <v>118</v>
      </c>
      <c r="C2" s="9" t="s">
        <v>119</v>
      </c>
      <c r="D2" s="9" t="s">
        <v>120</v>
      </c>
      <c r="E2" s="9" t="s">
        <v>121</v>
      </c>
    </row>
    <row r="3" spans="1:5" ht="15">
      <c r="A3" s="17" t="s">
        <v>87</v>
      </c>
      <c r="B3" s="17" t="s">
        <v>122</v>
      </c>
      <c r="C3" s="17" t="s">
        <v>123</v>
      </c>
      <c r="D3" s="17" t="s">
        <v>124</v>
      </c>
      <c r="E3" s="17" t="s">
        <v>125</v>
      </c>
    </row>
    <row r="4" spans="1:5" s="7" customFormat="1" ht="12.75">
      <c r="A4" s="19">
        <v>3006326</v>
      </c>
      <c r="B4" s="7" t="s">
        <v>152</v>
      </c>
      <c r="D4" s="7" t="s">
        <v>152</v>
      </c>
      <c r="E4" s="7" t="s">
        <v>152</v>
      </c>
    </row>
    <row r="5" spans="1:5" s="7" customFormat="1" ht="12.75">
      <c r="A5" s="19">
        <v>3006367</v>
      </c>
      <c r="B5" s="7" t="s">
        <v>152</v>
      </c>
      <c r="D5" s="7" t="s">
        <v>152</v>
      </c>
      <c r="E5" s="7" t="s">
        <v>152</v>
      </c>
    </row>
    <row r="6" spans="1:5" s="7" customFormat="1" ht="12.75">
      <c r="A6" s="19">
        <v>3006384</v>
      </c>
      <c r="B6" s="7" t="s">
        <v>152</v>
      </c>
      <c r="D6" s="7" t="s">
        <v>152</v>
      </c>
      <c r="E6" s="7" t="s">
        <v>152</v>
      </c>
    </row>
    <row r="7" spans="1:5" s="7" customFormat="1" ht="12.75">
      <c r="A7" s="19">
        <v>3006402</v>
      </c>
      <c r="B7" s="7" t="s">
        <v>152</v>
      </c>
      <c r="D7" s="7" t="s">
        <v>152</v>
      </c>
      <c r="E7" s="7" t="s">
        <v>152</v>
      </c>
    </row>
    <row r="8" spans="1:5" s="7" customFormat="1" ht="12.75">
      <c r="A8" s="19">
        <v>3006411</v>
      </c>
      <c r="B8" s="7" t="s">
        <v>152</v>
      </c>
      <c r="D8" s="7" t="s">
        <v>152</v>
      </c>
      <c r="E8" s="7" t="s">
        <v>152</v>
      </c>
    </row>
    <row r="9" spans="1:5" s="7" customFormat="1" ht="12.75">
      <c r="A9" s="19">
        <v>3006414</v>
      </c>
      <c r="B9" s="7" t="s">
        <v>152</v>
      </c>
      <c r="D9" s="7" t="s">
        <v>152</v>
      </c>
      <c r="E9" s="7" t="s">
        <v>152</v>
      </c>
    </row>
    <row r="10" spans="1:5" s="7" customFormat="1" ht="12.75">
      <c r="A10" s="19">
        <v>3006413</v>
      </c>
      <c r="B10" s="7" t="s">
        <v>152</v>
      </c>
      <c r="D10" s="7" t="s">
        <v>152</v>
      </c>
      <c r="E10" s="7" t="s">
        <v>152</v>
      </c>
    </row>
    <row r="11" spans="1:5" s="7" customFormat="1" ht="12.75">
      <c r="A11" s="19">
        <v>3006422</v>
      </c>
      <c r="B11" s="7" t="s">
        <v>152</v>
      </c>
      <c r="D11" s="7" t="s">
        <v>152</v>
      </c>
      <c r="E11" s="7" t="s">
        <v>152</v>
      </c>
    </row>
    <row r="12" spans="1:5" s="7" customFormat="1" ht="12.75">
      <c r="A12" s="19">
        <v>3006423</v>
      </c>
      <c r="B12" s="7" t="s">
        <v>152</v>
      </c>
      <c r="D12" s="7" t="s">
        <v>152</v>
      </c>
      <c r="E12" s="7" t="s">
        <v>152</v>
      </c>
    </row>
    <row r="13" spans="1:5" s="7" customFormat="1" ht="12.75">
      <c r="A13" s="19">
        <v>3006429</v>
      </c>
      <c r="B13" s="7" t="s">
        <v>152</v>
      </c>
      <c r="D13" s="7" t="s">
        <v>152</v>
      </c>
      <c r="E13" s="7" t="s">
        <v>152</v>
      </c>
    </row>
    <row r="14" spans="1:5" s="7" customFormat="1" ht="12.75">
      <c r="A14" s="19">
        <v>3006434</v>
      </c>
      <c r="B14" s="7" t="s">
        <v>152</v>
      </c>
      <c r="D14" s="7" t="s">
        <v>152</v>
      </c>
      <c r="E14" s="7" t="s">
        <v>152</v>
      </c>
    </row>
    <row r="15" spans="1:5" s="7" customFormat="1" ht="12.75">
      <c r="A15" s="19">
        <v>3006433</v>
      </c>
      <c r="B15" s="7" t="s">
        <v>152</v>
      </c>
      <c r="D15" s="7" t="s">
        <v>152</v>
      </c>
      <c r="E15" s="7" t="s">
        <v>152</v>
      </c>
    </row>
    <row r="16" spans="1:5" s="7" customFormat="1" ht="12.75">
      <c r="A16" s="19">
        <v>3006436</v>
      </c>
      <c r="B16" s="7" t="s">
        <v>152</v>
      </c>
      <c r="D16" s="7" t="s">
        <v>152</v>
      </c>
      <c r="E16" s="7" t="s">
        <v>152</v>
      </c>
    </row>
    <row r="17" spans="1:5" s="7" customFormat="1" ht="12.75">
      <c r="A17" s="19">
        <v>3006437</v>
      </c>
      <c r="B17" s="7" t="s">
        <v>152</v>
      </c>
      <c r="D17" s="7" t="s">
        <v>152</v>
      </c>
      <c r="E17" s="7" t="s">
        <v>152</v>
      </c>
    </row>
    <row r="18" spans="1:5" s="7" customFormat="1" ht="12.75">
      <c r="A18" s="19">
        <v>3006444</v>
      </c>
      <c r="B18" s="7" t="s">
        <v>152</v>
      </c>
      <c r="D18" s="7" t="s">
        <v>152</v>
      </c>
      <c r="E18" s="7" t="s">
        <v>152</v>
      </c>
    </row>
    <row r="19" spans="1:5" s="7" customFormat="1" ht="12.75">
      <c r="A19" s="19">
        <v>3006443</v>
      </c>
      <c r="B19" s="7" t="s">
        <v>152</v>
      </c>
      <c r="D19" s="7" t="s">
        <v>152</v>
      </c>
      <c r="E19" s="7" t="s">
        <v>152</v>
      </c>
    </row>
    <row r="20" spans="1:5" s="7" customFormat="1" ht="12.75">
      <c r="A20" s="19">
        <v>3006452</v>
      </c>
      <c r="B20" s="7" t="s">
        <v>152</v>
      </c>
      <c r="D20" s="7" t="s">
        <v>152</v>
      </c>
      <c r="E20" s="7" t="s">
        <v>152</v>
      </c>
    </row>
    <row r="21" spans="1:5" s="7" customFormat="1" ht="12.75">
      <c r="A21" s="19">
        <v>3006454</v>
      </c>
      <c r="B21" s="7" t="s">
        <v>152</v>
      </c>
      <c r="D21" s="7" t="s">
        <v>152</v>
      </c>
      <c r="E21" s="7" t="s">
        <v>152</v>
      </c>
    </row>
    <row r="22" spans="1:5" s="7" customFormat="1" ht="12.75">
      <c r="A22" s="19">
        <v>3006456</v>
      </c>
      <c r="B22" s="7" t="s">
        <v>152</v>
      </c>
      <c r="D22" s="7" t="s">
        <v>152</v>
      </c>
      <c r="E22" s="7" t="s">
        <v>152</v>
      </c>
    </row>
    <row r="23" spans="1:5" s="7" customFormat="1" ht="12.75">
      <c r="A23" s="19">
        <v>3006463</v>
      </c>
      <c r="B23" s="7" t="s">
        <v>152</v>
      </c>
      <c r="D23" s="7" t="s">
        <v>152</v>
      </c>
      <c r="E23" s="7" t="s">
        <v>152</v>
      </c>
    </row>
    <row r="24" spans="1:5" s="7" customFormat="1" ht="12.75">
      <c r="A24" s="19">
        <v>3006464</v>
      </c>
      <c r="B24" s="7" t="s">
        <v>152</v>
      </c>
      <c r="D24" s="7" t="s">
        <v>152</v>
      </c>
      <c r="E24" s="7" t="s">
        <v>152</v>
      </c>
    </row>
    <row r="25" spans="1:5" s="7" customFormat="1" ht="12.75">
      <c r="A25" s="19">
        <v>3006465</v>
      </c>
      <c r="B25" s="7" t="s">
        <v>152</v>
      </c>
      <c r="D25" s="7" t="s">
        <v>152</v>
      </c>
      <c r="E25" s="7" t="s">
        <v>152</v>
      </c>
    </row>
    <row r="26" spans="1:5" s="7" customFormat="1" ht="12.75">
      <c r="A26" s="19">
        <v>3006466</v>
      </c>
      <c r="B26" s="7" t="s">
        <v>152</v>
      </c>
      <c r="D26" s="7" t="s">
        <v>152</v>
      </c>
      <c r="E26" s="7" t="s">
        <v>152</v>
      </c>
    </row>
    <row r="27" spans="1:5" s="7" customFormat="1" ht="12.75">
      <c r="A27" s="19">
        <v>3006479</v>
      </c>
      <c r="B27" s="7" t="s">
        <v>152</v>
      </c>
      <c r="D27" s="7" t="s">
        <v>152</v>
      </c>
      <c r="E27" s="7" t="s">
        <v>152</v>
      </c>
    </row>
    <row r="28" spans="1:5" s="7" customFormat="1" ht="12.75">
      <c r="A28" s="19">
        <v>3006482</v>
      </c>
      <c r="B28" s="7" t="s">
        <v>152</v>
      </c>
      <c r="D28" s="7" t="s">
        <v>152</v>
      </c>
      <c r="E28" s="7" t="s">
        <v>152</v>
      </c>
    </row>
    <row r="29" spans="1:5" s="7" customFormat="1" ht="12.75">
      <c r="A29" s="19">
        <v>3006487</v>
      </c>
      <c r="B29" s="7" t="s">
        <v>152</v>
      </c>
      <c r="D29" s="7" t="s">
        <v>152</v>
      </c>
      <c r="E29" s="7" t="s">
        <v>152</v>
      </c>
    </row>
    <row r="30" spans="1:5" s="7" customFormat="1" ht="12.75">
      <c r="A30" s="19">
        <v>3006480</v>
      </c>
      <c r="B30" s="7" t="s">
        <v>152</v>
      </c>
      <c r="D30" s="7" t="s">
        <v>152</v>
      </c>
      <c r="E30" s="7" t="s">
        <v>152</v>
      </c>
    </row>
    <row r="31" spans="1:5" s="7" customFormat="1" ht="12.75">
      <c r="A31" s="19">
        <v>3006491</v>
      </c>
      <c r="B31" s="7" t="s">
        <v>152</v>
      </c>
      <c r="D31" s="7" t="s">
        <v>152</v>
      </c>
      <c r="E31" s="7" t="s">
        <v>152</v>
      </c>
    </row>
    <row r="32" spans="1:5" s="7" customFormat="1" ht="12.75">
      <c r="A32" s="19">
        <v>3006493</v>
      </c>
      <c r="B32" s="7" t="s">
        <v>152</v>
      </c>
      <c r="D32" s="7" t="s">
        <v>152</v>
      </c>
      <c r="E32" s="7" t="s">
        <v>152</v>
      </c>
    </row>
    <row r="33" spans="1:5" s="7" customFormat="1" ht="12.75">
      <c r="A33" s="19">
        <v>3006497</v>
      </c>
      <c r="B33" s="7" t="s">
        <v>152</v>
      </c>
      <c r="D33" s="7" t="s">
        <v>152</v>
      </c>
      <c r="E33" s="7" t="s">
        <v>152</v>
      </c>
    </row>
    <row r="34" spans="1:5" s="7" customFormat="1" ht="12.75">
      <c r="A34" s="19">
        <v>3006502</v>
      </c>
      <c r="B34" s="7" t="s">
        <v>152</v>
      </c>
      <c r="D34" s="7" t="s">
        <v>152</v>
      </c>
      <c r="E34" s="7" t="s">
        <v>152</v>
      </c>
    </row>
    <row r="35" spans="1:5" s="7" customFormat="1" ht="12.75">
      <c r="A35" s="19">
        <v>3006506</v>
      </c>
      <c r="B35" s="7" t="s">
        <v>152</v>
      </c>
      <c r="D35" s="7" t="s">
        <v>152</v>
      </c>
      <c r="E35" s="7" t="s">
        <v>152</v>
      </c>
    </row>
    <row r="36" spans="1:5" s="7" customFormat="1" ht="12.75">
      <c r="A36" s="19">
        <v>3006516</v>
      </c>
      <c r="B36" s="7" t="s">
        <v>152</v>
      </c>
      <c r="D36" s="7" t="s">
        <v>152</v>
      </c>
      <c r="E36" s="7" t="s">
        <v>152</v>
      </c>
    </row>
    <row r="37" spans="1:5" s="7" customFormat="1" ht="12.75">
      <c r="A37" s="19">
        <v>3006515</v>
      </c>
      <c r="B37" s="7" t="s">
        <v>152</v>
      </c>
      <c r="D37" s="7" t="s">
        <v>152</v>
      </c>
      <c r="E37" s="7" t="s">
        <v>152</v>
      </c>
    </row>
    <row r="38" spans="1:5" s="7" customFormat="1" ht="12.75">
      <c r="A38" s="19">
        <v>3006518</v>
      </c>
      <c r="B38" s="7" t="s">
        <v>152</v>
      </c>
      <c r="D38" s="7" t="s">
        <v>152</v>
      </c>
      <c r="E38" s="7" t="s">
        <v>152</v>
      </c>
    </row>
    <row r="39" spans="1:5" s="7" customFormat="1" ht="12.75">
      <c r="A39" s="19">
        <v>3006520</v>
      </c>
      <c r="B39" s="7" t="s">
        <v>152</v>
      </c>
      <c r="D39" s="7" t="s">
        <v>152</v>
      </c>
      <c r="E39" s="7" t="s">
        <v>152</v>
      </c>
    </row>
    <row r="40" spans="1:5" s="7" customFormat="1" ht="12.75">
      <c r="A40" s="19">
        <v>3006517</v>
      </c>
      <c r="B40" s="7" t="s">
        <v>152</v>
      </c>
      <c r="D40" s="7" t="s">
        <v>152</v>
      </c>
      <c r="E40" s="7" t="s">
        <v>152</v>
      </c>
    </row>
    <row r="41" spans="1:5" s="7" customFormat="1" ht="12.75">
      <c r="A41" s="19">
        <v>3006538</v>
      </c>
      <c r="B41" s="7" t="s">
        <v>152</v>
      </c>
      <c r="D41" s="7" t="s">
        <v>152</v>
      </c>
      <c r="E41" s="7" t="s">
        <v>152</v>
      </c>
    </row>
    <row r="42" spans="1:5" s="7" customFormat="1" ht="12.75">
      <c r="A42" s="19">
        <v>3006544</v>
      </c>
      <c r="B42" s="7" t="s">
        <v>152</v>
      </c>
      <c r="D42" s="7" t="s">
        <v>152</v>
      </c>
      <c r="E42" s="7" t="s">
        <v>152</v>
      </c>
    </row>
    <row r="43" spans="1:5" s="7" customFormat="1" ht="12.75">
      <c r="A43" s="19">
        <v>3006548</v>
      </c>
      <c r="B43" s="7" t="s">
        <v>152</v>
      </c>
      <c r="D43" s="7" t="s">
        <v>152</v>
      </c>
      <c r="E43" s="7" t="s">
        <v>152</v>
      </c>
    </row>
    <row r="44" spans="1:5" s="7" customFormat="1" ht="12.75">
      <c r="A44" s="19">
        <v>3006553</v>
      </c>
      <c r="B44" s="7" t="s">
        <v>152</v>
      </c>
      <c r="D44" s="7" t="s">
        <v>152</v>
      </c>
      <c r="E44" s="7" t="s">
        <v>152</v>
      </c>
    </row>
    <row r="45" spans="1:5" s="7" customFormat="1" ht="12.75">
      <c r="A45" s="19">
        <v>3006555</v>
      </c>
      <c r="B45" s="7" t="s">
        <v>152</v>
      </c>
      <c r="D45" s="7" t="s">
        <v>152</v>
      </c>
      <c r="E45" s="7" t="s">
        <v>152</v>
      </c>
    </row>
    <row r="46" spans="1:5" s="7" customFormat="1" ht="12.75">
      <c r="A46" s="19">
        <v>3006556</v>
      </c>
      <c r="B46" s="7" t="s">
        <v>152</v>
      </c>
      <c r="D46" s="7" t="s">
        <v>152</v>
      </c>
      <c r="E46" s="7" t="s">
        <v>152</v>
      </c>
    </row>
    <row r="47" spans="1:5" s="7" customFormat="1" ht="12.75">
      <c r="A47" s="19">
        <v>3006552</v>
      </c>
      <c r="B47" s="7" t="s">
        <v>152</v>
      </c>
      <c r="D47" s="7" t="s">
        <v>152</v>
      </c>
      <c r="E47" s="7" t="s">
        <v>152</v>
      </c>
    </row>
    <row r="48" spans="1:5" s="7" customFormat="1" ht="12.75">
      <c r="A48" s="19">
        <v>3006564</v>
      </c>
      <c r="B48" s="7" t="s">
        <v>152</v>
      </c>
      <c r="D48" s="7" t="s">
        <v>152</v>
      </c>
      <c r="E48" s="7" t="s">
        <v>152</v>
      </c>
    </row>
    <row r="49" spans="1:5" s="7" customFormat="1" ht="12.75">
      <c r="A49" s="19">
        <v>3006573</v>
      </c>
      <c r="B49" s="7" t="s">
        <v>152</v>
      </c>
      <c r="D49" s="7" t="s">
        <v>152</v>
      </c>
      <c r="E49" s="7" t="s">
        <v>152</v>
      </c>
    </row>
    <row r="50" spans="1:5" s="7" customFormat="1" ht="12.75">
      <c r="A50" s="19">
        <v>3006594</v>
      </c>
      <c r="B50" s="7" t="s">
        <v>152</v>
      </c>
      <c r="D50" s="7" t="s">
        <v>152</v>
      </c>
      <c r="E50" s="7" t="s">
        <v>152</v>
      </c>
    </row>
    <row r="51" spans="1:5" s="7" customFormat="1" ht="12.75">
      <c r="A51" s="19">
        <v>3006398</v>
      </c>
      <c r="B51" s="7" t="s">
        <v>152</v>
      </c>
      <c r="D51" s="7" t="s">
        <v>152</v>
      </c>
      <c r="E51" s="7" t="s">
        <v>152</v>
      </c>
    </row>
    <row r="52" spans="1:5" s="7" customFormat="1" ht="12.75">
      <c r="A52" s="19">
        <v>3006401</v>
      </c>
      <c r="B52" s="7" t="s">
        <v>152</v>
      </c>
      <c r="D52" s="7" t="s">
        <v>152</v>
      </c>
      <c r="E52" s="7" t="s">
        <v>152</v>
      </c>
    </row>
    <row r="53" spans="1:5" s="7" customFormat="1" ht="12.75">
      <c r="A53" s="19">
        <v>3006375</v>
      </c>
      <c r="B53" s="7" t="s">
        <v>152</v>
      </c>
      <c r="D53" s="7" t="s">
        <v>152</v>
      </c>
      <c r="E53" s="7" t="s">
        <v>152</v>
      </c>
    </row>
    <row r="54" spans="1:5" s="7" customFormat="1" ht="12.75">
      <c r="A54" s="19">
        <v>3006406</v>
      </c>
      <c r="B54" s="7" t="s">
        <v>152</v>
      </c>
      <c r="D54" s="7" t="s">
        <v>152</v>
      </c>
      <c r="E54" s="7" t="s">
        <v>152</v>
      </c>
    </row>
    <row r="55" spans="1:5" s="7" customFormat="1" ht="12.75">
      <c r="A55" s="19">
        <v>3006405</v>
      </c>
      <c r="B55" s="7" t="s">
        <v>152</v>
      </c>
      <c r="D55" s="7" t="s">
        <v>152</v>
      </c>
      <c r="E55" s="7" t="s">
        <v>152</v>
      </c>
    </row>
    <row r="56" spans="1:5" s="7" customFormat="1" ht="12.75">
      <c r="A56" s="19">
        <v>3006408</v>
      </c>
      <c r="B56" s="7" t="s">
        <v>152</v>
      </c>
      <c r="D56" s="7" t="s">
        <v>152</v>
      </c>
      <c r="E56" s="7" t="s">
        <v>152</v>
      </c>
    </row>
    <row r="57" spans="1:5" s="7" customFormat="1" ht="12.75">
      <c r="A57" s="19">
        <v>3006407</v>
      </c>
      <c r="B57" s="7" t="s">
        <v>152</v>
      </c>
      <c r="D57" s="7" t="s">
        <v>152</v>
      </c>
      <c r="E57" s="7" t="s">
        <v>152</v>
      </c>
    </row>
    <row r="58" spans="1:5" s="7" customFormat="1" ht="12.75">
      <c r="A58" s="19">
        <v>3006415</v>
      </c>
      <c r="B58" s="7" t="s">
        <v>152</v>
      </c>
      <c r="D58" s="7" t="s">
        <v>152</v>
      </c>
      <c r="E58" s="7" t="s">
        <v>152</v>
      </c>
    </row>
    <row r="59" spans="1:5" s="7" customFormat="1" ht="12.75">
      <c r="A59" s="19">
        <v>3006418</v>
      </c>
      <c r="B59" s="7" t="s">
        <v>152</v>
      </c>
      <c r="D59" s="7" t="s">
        <v>152</v>
      </c>
      <c r="E59" s="7" t="s">
        <v>152</v>
      </c>
    </row>
    <row r="60" spans="1:5" s="7" customFormat="1" ht="12.75">
      <c r="A60" s="19">
        <v>3006417</v>
      </c>
      <c r="B60" s="7" t="s">
        <v>152</v>
      </c>
      <c r="D60" s="7" t="s">
        <v>152</v>
      </c>
      <c r="E60" s="7" t="s">
        <v>152</v>
      </c>
    </row>
    <row r="61" spans="1:5" s="7" customFormat="1" ht="12.75">
      <c r="A61" s="19">
        <v>3006416</v>
      </c>
      <c r="B61" s="7" t="s">
        <v>152</v>
      </c>
      <c r="D61" s="7" t="s">
        <v>152</v>
      </c>
      <c r="E61" s="7" t="s">
        <v>152</v>
      </c>
    </row>
    <row r="62" spans="1:5" s="7" customFormat="1" ht="12.75">
      <c r="A62" s="19">
        <v>3006419</v>
      </c>
      <c r="B62" s="7" t="s">
        <v>152</v>
      </c>
      <c r="D62" s="7" t="s">
        <v>152</v>
      </c>
      <c r="E62" s="7" t="s">
        <v>152</v>
      </c>
    </row>
    <row r="63" spans="1:5" s="7" customFormat="1" ht="12.75">
      <c r="A63" s="19">
        <v>3006421</v>
      </c>
      <c r="B63" s="7" t="s">
        <v>152</v>
      </c>
      <c r="D63" s="7" t="s">
        <v>152</v>
      </c>
      <c r="E63" s="7" t="s">
        <v>152</v>
      </c>
    </row>
    <row r="64" spans="1:5" s="7" customFormat="1" ht="12.75">
      <c r="A64" s="19">
        <v>3006420</v>
      </c>
      <c r="B64" s="7" t="s">
        <v>152</v>
      </c>
      <c r="D64" s="7" t="s">
        <v>152</v>
      </c>
      <c r="E64" s="7" t="s">
        <v>152</v>
      </c>
    </row>
    <row r="65" spans="1:5" s="7" customFormat="1" ht="12.75">
      <c r="A65" s="19">
        <v>3006427</v>
      </c>
      <c r="B65" s="7" t="s">
        <v>152</v>
      </c>
      <c r="D65" s="7" t="s">
        <v>152</v>
      </c>
      <c r="E65" s="7" t="s">
        <v>152</v>
      </c>
    </row>
    <row r="66" spans="1:5" s="7" customFormat="1" ht="12.75">
      <c r="A66" s="19">
        <v>3006425</v>
      </c>
      <c r="B66" s="7" t="s">
        <v>152</v>
      </c>
      <c r="D66" s="7" t="s">
        <v>152</v>
      </c>
      <c r="E66" s="7" t="s">
        <v>152</v>
      </c>
    </row>
    <row r="67" spans="1:5" s="7" customFormat="1" ht="12.75">
      <c r="A67" s="19">
        <v>3006428</v>
      </c>
      <c r="B67" s="7" t="s">
        <v>152</v>
      </c>
      <c r="D67" s="7" t="s">
        <v>152</v>
      </c>
      <c r="E67" s="7" t="s">
        <v>152</v>
      </c>
    </row>
    <row r="68" spans="1:5" s="7" customFormat="1" ht="12.75">
      <c r="A68" s="19">
        <v>3006439</v>
      </c>
      <c r="B68" s="7" t="s">
        <v>152</v>
      </c>
      <c r="D68" s="7" t="s">
        <v>152</v>
      </c>
      <c r="E68" s="7" t="s">
        <v>152</v>
      </c>
    </row>
    <row r="69" spans="1:5" s="7" customFormat="1" ht="12.75">
      <c r="A69" s="19">
        <v>3006438</v>
      </c>
      <c r="B69" s="7" t="s">
        <v>152</v>
      </c>
      <c r="D69" s="7" t="s">
        <v>152</v>
      </c>
      <c r="E69" s="7" t="s">
        <v>152</v>
      </c>
    </row>
    <row r="70" spans="1:5" s="7" customFormat="1" ht="12.75">
      <c r="A70" s="19">
        <v>3006442</v>
      </c>
      <c r="B70" s="7" t="s">
        <v>152</v>
      </c>
      <c r="D70" s="7" t="s">
        <v>152</v>
      </c>
      <c r="E70" s="7" t="s">
        <v>152</v>
      </c>
    </row>
    <row r="71" spans="1:5" s="7" customFormat="1" ht="12.75">
      <c r="A71" s="19">
        <v>3006448</v>
      </c>
      <c r="B71" s="7" t="s">
        <v>152</v>
      </c>
      <c r="D71" s="7" t="s">
        <v>152</v>
      </c>
      <c r="E71" s="7" t="s">
        <v>152</v>
      </c>
    </row>
    <row r="72" spans="1:5" s="7" customFormat="1" ht="12.75">
      <c r="A72" s="19">
        <v>3006449</v>
      </c>
      <c r="B72" s="7" t="s">
        <v>152</v>
      </c>
      <c r="D72" s="7" t="s">
        <v>152</v>
      </c>
      <c r="E72" s="7" t="s">
        <v>152</v>
      </c>
    </row>
    <row r="73" spans="1:5" s="7" customFormat="1" ht="12.75">
      <c r="A73" s="19">
        <v>3006450</v>
      </c>
      <c r="B73" s="7" t="s">
        <v>152</v>
      </c>
      <c r="D73" s="7" t="s">
        <v>152</v>
      </c>
      <c r="E73" s="7" t="s">
        <v>152</v>
      </c>
    </row>
    <row r="74" spans="1:5" s="7" customFormat="1" ht="12.75">
      <c r="A74" s="19">
        <v>3006451</v>
      </c>
      <c r="B74" s="7" t="s">
        <v>152</v>
      </c>
      <c r="D74" s="7" t="s">
        <v>152</v>
      </c>
      <c r="E74" s="7" t="s">
        <v>152</v>
      </c>
    </row>
    <row r="75" spans="1:5" s="7" customFormat="1" ht="12.75">
      <c r="A75" s="19">
        <v>3006453</v>
      </c>
      <c r="B75" s="7" t="s">
        <v>152</v>
      </c>
      <c r="D75" s="7" t="s">
        <v>152</v>
      </c>
      <c r="E75" s="7" t="s">
        <v>152</v>
      </c>
    </row>
    <row r="76" spans="1:5" s="7" customFormat="1" ht="12.75">
      <c r="A76" s="19">
        <v>3006455</v>
      </c>
      <c r="B76" s="7" t="s">
        <v>152</v>
      </c>
      <c r="D76" s="7" t="s">
        <v>152</v>
      </c>
      <c r="E76" s="7" t="s">
        <v>152</v>
      </c>
    </row>
    <row r="77" spans="1:5" s="7" customFormat="1" ht="12.75">
      <c r="A77" s="19">
        <v>3006458</v>
      </c>
      <c r="B77" s="7" t="s">
        <v>152</v>
      </c>
      <c r="D77" s="7" t="s">
        <v>152</v>
      </c>
      <c r="E77" s="7" t="s">
        <v>152</v>
      </c>
    </row>
    <row r="78" spans="1:5" s="7" customFormat="1" ht="12.75">
      <c r="A78" s="19">
        <v>3006461</v>
      </c>
      <c r="B78" s="7" t="s">
        <v>152</v>
      </c>
      <c r="D78" s="7" t="s">
        <v>152</v>
      </c>
      <c r="E78" s="7" t="s">
        <v>152</v>
      </c>
    </row>
    <row r="79" spans="1:5" s="7" customFormat="1" ht="12.75">
      <c r="A79" s="19">
        <v>3006460</v>
      </c>
      <c r="B79" s="7" t="s">
        <v>152</v>
      </c>
      <c r="D79" s="7" t="s">
        <v>152</v>
      </c>
      <c r="E79" s="7" t="s">
        <v>152</v>
      </c>
    </row>
    <row r="80" spans="1:5" s="7" customFormat="1" ht="12.75">
      <c r="A80" s="19">
        <v>3006459</v>
      </c>
      <c r="B80" s="7" t="s">
        <v>152</v>
      </c>
      <c r="D80" s="7" t="s">
        <v>152</v>
      </c>
      <c r="E80" s="7" t="s">
        <v>152</v>
      </c>
    </row>
    <row r="81" spans="1:5" s="7" customFormat="1" ht="12.75">
      <c r="A81" s="19">
        <v>3006467</v>
      </c>
      <c r="B81" s="7" t="s">
        <v>152</v>
      </c>
      <c r="D81" s="7" t="s">
        <v>152</v>
      </c>
      <c r="E81" s="7" t="s">
        <v>152</v>
      </c>
    </row>
    <row r="82" spans="1:5" s="7" customFormat="1" ht="12.75">
      <c r="A82" s="19">
        <v>3006473</v>
      </c>
      <c r="B82" s="7" t="s">
        <v>152</v>
      </c>
      <c r="D82" s="7" t="s">
        <v>152</v>
      </c>
      <c r="E82" s="7" t="s">
        <v>152</v>
      </c>
    </row>
    <row r="83" spans="1:5" s="7" customFormat="1" ht="12.75">
      <c r="A83" s="19">
        <v>3006484</v>
      </c>
      <c r="B83" s="7" t="s">
        <v>152</v>
      </c>
      <c r="D83" s="7" t="s">
        <v>152</v>
      </c>
      <c r="E83" s="7" t="s">
        <v>152</v>
      </c>
    </row>
    <row r="84" spans="1:5" s="7" customFormat="1" ht="12.75">
      <c r="A84" s="19">
        <v>3006485</v>
      </c>
      <c r="B84" s="7" t="s">
        <v>152</v>
      </c>
      <c r="D84" s="7" t="s">
        <v>152</v>
      </c>
      <c r="E84" s="7" t="s">
        <v>152</v>
      </c>
    </row>
    <row r="85" spans="1:5" s="7" customFormat="1" ht="12.75">
      <c r="A85" s="19">
        <v>3006483</v>
      </c>
      <c r="B85" s="7" t="s">
        <v>152</v>
      </c>
      <c r="D85" s="7" t="s">
        <v>152</v>
      </c>
      <c r="E85" s="7" t="s">
        <v>152</v>
      </c>
    </row>
    <row r="86" spans="1:5" s="7" customFormat="1" ht="12.75">
      <c r="A86" s="19">
        <v>3006486</v>
      </c>
      <c r="B86" s="7" t="s">
        <v>152</v>
      </c>
      <c r="D86" s="7" t="s">
        <v>152</v>
      </c>
      <c r="E86" s="7" t="s">
        <v>152</v>
      </c>
    </row>
    <row r="87" spans="1:5" s="7" customFormat="1" ht="12.75">
      <c r="A87" s="19">
        <v>3006500</v>
      </c>
      <c r="B87" s="7" t="s">
        <v>152</v>
      </c>
      <c r="D87" s="7" t="s">
        <v>152</v>
      </c>
      <c r="E87" s="7" t="s">
        <v>152</v>
      </c>
    </row>
    <row r="88" spans="1:5" s="7" customFormat="1" ht="12.75">
      <c r="A88" s="19">
        <v>3006501</v>
      </c>
      <c r="B88" s="7" t="s">
        <v>152</v>
      </c>
      <c r="D88" s="7" t="s">
        <v>152</v>
      </c>
      <c r="E88" s="7" t="s">
        <v>152</v>
      </c>
    </row>
    <row r="89" spans="1:5" s="7" customFormat="1" ht="12.75">
      <c r="A89" s="19">
        <v>3006503</v>
      </c>
      <c r="B89" s="7" t="s">
        <v>152</v>
      </c>
      <c r="D89" s="7" t="s">
        <v>152</v>
      </c>
      <c r="E89" s="7" t="s">
        <v>152</v>
      </c>
    </row>
    <row r="90" spans="1:5" s="7" customFormat="1" ht="12.75">
      <c r="A90" s="19">
        <v>3006505</v>
      </c>
      <c r="B90" s="7" t="s">
        <v>152</v>
      </c>
      <c r="D90" s="7" t="s">
        <v>152</v>
      </c>
      <c r="E90" s="7" t="s">
        <v>152</v>
      </c>
    </row>
    <row r="91" spans="1:5" s="7" customFormat="1" ht="12.75">
      <c r="A91" s="19">
        <v>3006519</v>
      </c>
      <c r="B91" s="7" t="s">
        <v>152</v>
      </c>
      <c r="D91" s="7" t="s">
        <v>152</v>
      </c>
      <c r="E91" s="7" t="s">
        <v>152</v>
      </c>
    </row>
    <row r="92" spans="1:5" s="7" customFormat="1" ht="12.75">
      <c r="A92" s="19">
        <v>3006522</v>
      </c>
      <c r="B92" s="7" t="s">
        <v>152</v>
      </c>
      <c r="D92" s="7" t="s">
        <v>152</v>
      </c>
      <c r="E92" s="7" t="s">
        <v>152</v>
      </c>
    </row>
    <row r="93" spans="1:5" s="7" customFormat="1" ht="12.75">
      <c r="A93" s="19">
        <v>3006521</v>
      </c>
      <c r="B93" s="7" t="s">
        <v>152</v>
      </c>
      <c r="D93" s="7" t="s">
        <v>152</v>
      </c>
      <c r="E93" s="7" t="s">
        <v>152</v>
      </c>
    </row>
    <row r="94" spans="1:5" s="7" customFormat="1" ht="12.75">
      <c r="A94" s="19">
        <v>3006524</v>
      </c>
      <c r="B94" s="7" t="s">
        <v>152</v>
      </c>
      <c r="D94" s="7" t="s">
        <v>152</v>
      </c>
      <c r="E94" s="7" t="s">
        <v>152</v>
      </c>
    </row>
    <row r="95" spans="1:5" s="7" customFormat="1" ht="12.75">
      <c r="A95" s="19">
        <v>3006526</v>
      </c>
      <c r="B95" s="7" t="s">
        <v>152</v>
      </c>
      <c r="D95" s="7" t="s">
        <v>152</v>
      </c>
      <c r="E95" s="7" t="s">
        <v>152</v>
      </c>
    </row>
    <row r="96" spans="1:5" s="7" customFormat="1" ht="12.75">
      <c r="A96" s="19">
        <v>3006525</v>
      </c>
      <c r="B96" s="7" t="s">
        <v>152</v>
      </c>
      <c r="D96" s="7" t="s">
        <v>152</v>
      </c>
      <c r="E96" s="7" t="s">
        <v>152</v>
      </c>
    </row>
    <row r="97" spans="1:5" s="7" customFormat="1" ht="12.75">
      <c r="A97" s="19">
        <v>3006528</v>
      </c>
      <c r="B97" s="7" t="s">
        <v>152</v>
      </c>
      <c r="D97" s="7" t="s">
        <v>152</v>
      </c>
      <c r="E97" s="7" t="s">
        <v>152</v>
      </c>
    </row>
    <row r="98" spans="1:5" s="7" customFormat="1" ht="12.75">
      <c r="A98" s="19">
        <v>3006533</v>
      </c>
      <c r="B98" s="7" t="s">
        <v>152</v>
      </c>
      <c r="D98" s="7" t="s">
        <v>152</v>
      </c>
      <c r="E98" s="7" t="s">
        <v>152</v>
      </c>
    </row>
    <row r="99" spans="1:5" s="7" customFormat="1" ht="12.75">
      <c r="A99" s="19">
        <v>3006536</v>
      </c>
      <c r="B99" s="7" t="s">
        <v>152</v>
      </c>
      <c r="D99" s="7" t="s">
        <v>152</v>
      </c>
      <c r="E99" s="7" t="s">
        <v>152</v>
      </c>
    </row>
    <row r="100" spans="1:5" s="7" customFormat="1" ht="12.75">
      <c r="A100" s="19">
        <v>3006535</v>
      </c>
      <c r="B100" s="7" t="s">
        <v>152</v>
      </c>
      <c r="D100" s="7" t="s">
        <v>152</v>
      </c>
      <c r="E100" s="7" t="s">
        <v>152</v>
      </c>
    </row>
    <row r="101" spans="1:5" s="7" customFormat="1" ht="12.75">
      <c r="A101" s="19">
        <v>3006547</v>
      </c>
      <c r="B101" s="7" t="s">
        <v>152</v>
      </c>
      <c r="D101" s="7" t="s">
        <v>152</v>
      </c>
      <c r="E101" s="7" t="s">
        <v>152</v>
      </c>
    </row>
    <row r="102" spans="1:5" s="7" customFormat="1" ht="12.75">
      <c r="A102" s="19">
        <v>3006549</v>
      </c>
      <c r="B102" s="7" t="s">
        <v>152</v>
      </c>
      <c r="D102" s="7" t="s">
        <v>152</v>
      </c>
      <c r="E102" s="7" t="s">
        <v>152</v>
      </c>
    </row>
    <row r="103" spans="1:5" s="7" customFormat="1" ht="12.75">
      <c r="A103" s="19">
        <v>3006550</v>
      </c>
      <c r="B103" s="7" t="s">
        <v>152</v>
      </c>
      <c r="D103" s="7" t="s">
        <v>152</v>
      </c>
      <c r="E103" s="7" t="s">
        <v>152</v>
      </c>
    </row>
    <row r="104" spans="1:5" s="7" customFormat="1" ht="12.75">
      <c r="A104" s="19">
        <v>3006558</v>
      </c>
      <c r="B104" s="7" t="s">
        <v>152</v>
      </c>
      <c r="D104" s="7" t="s">
        <v>152</v>
      </c>
      <c r="E104" s="7" t="s">
        <v>152</v>
      </c>
    </row>
    <row r="105" spans="1:5" s="7" customFormat="1" ht="12.75">
      <c r="A105" s="19">
        <v>3006561</v>
      </c>
      <c r="B105" s="7" t="s">
        <v>152</v>
      </c>
      <c r="D105" s="7" t="s">
        <v>152</v>
      </c>
      <c r="E105" s="7" t="s">
        <v>152</v>
      </c>
    </row>
    <row r="106" spans="1:5" s="7" customFormat="1" ht="12.75">
      <c r="A106" s="19">
        <v>3006563</v>
      </c>
      <c r="B106" s="7" t="s">
        <v>152</v>
      </c>
      <c r="D106" s="7" t="s">
        <v>152</v>
      </c>
      <c r="E106" s="7" t="s">
        <v>152</v>
      </c>
    </row>
    <row r="107" spans="1:5" s="7" customFormat="1" ht="12.75">
      <c r="A107" s="19">
        <v>3006560</v>
      </c>
      <c r="B107" s="7" t="s">
        <v>152</v>
      </c>
      <c r="D107" s="7" t="s">
        <v>152</v>
      </c>
      <c r="E107" s="7" t="s">
        <v>152</v>
      </c>
    </row>
    <row r="108" spans="1:5" s="7" customFormat="1" ht="12.75">
      <c r="A108" s="19">
        <v>3006568</v>
      </c>
      <c r="B108" s="7" t="s">
        <v>152</v>
      </c>
      <c r="D108" s="7" t="s">
        <v>152</v>
      </c>
      <c r="E108" s="7" t="s">
        <v>152</v>
      </c>
    </row>
    <row r="109" spans="1:5" s="7" customFormat="1" ht="12.75">
      <c r="A109" s="19">
        <v>3006571</v>
      </c>
      <c r="B109" s="7" t="s">
        <v>152</v>
      </c>
      <c r="D109" s="7" t="s">
        <v>152</v>
      </c>
      <c r="E109" s="7" t="s">
        <v>152</v>
      </c>
    </row>
    <row r="110" spans="1:5" s="7" customFormat="1" ht="12.75">
      <c r="A110" s="19">
        <v>3006570</v>
      </c>
      <c r="B110" s="7" t="s">
        <v>152</v>
      </c>
      <c r="D110" s="7" t="s">
        <v>152</v>
      </c>
      <c r="E110" s="7" t="s">
        <v>152</v>
      </c>
    </row>
    <row r="111" spans="1:5" s="7" customFormat="1" ht="12.75">
      <c r="A111" s="19">
        <v>3006567</v>
      </c>
      <c r="B111" s="7" t="s">
        <v>152</v>
      </c>
      <c r="D111" s="7" t="s">
        <v>152</v>
      </c>
      <c r="E111" s="7" t="s">
        <v>152</v>
      </c>
    </row>
    <row r="112" spans="1:5" s="7" customFormat="1" ht="12.75">
      <c r="A112" s="19">
        <v>3006578</v>
      </c>
      <c r="B112" s="7" t="s">
        <v>152</v>
      </c>
      <c r="D112" s="7" t="s">
        <v>152</v>
      </c>
      <c r="E112" s="7" t="s">
        <v>152</v>
      </c>
    </row>
    <row r="113" spans="1:5" s="7" customFormat="1" ht="12.75">
      <c r="A113" s="19">
        <v>3006595</v>
      </c>
      <c r="B113" s="7" t="s">
        <v>152</v>
      </c>
      <c r="D113" s="7" t="s">
        <v>152</v>
      </c>
      <c r="E113" s="7" t="s">
        <v>152</v>
      </c>
    </row>
    <row r="114" spans="1:5" s="7" customFormat="1" ht="12.75">
      <c r="A114" s="19">
        <v>3006597</v>
      </c>
      <c r="B114" s="7" t="s">
        <v>152</v>
      </c>
      <c r="D114" s="7" t="s">
        <v>152</v>
      </c>
      <c r="E114" s="7" t="s">
        <v>152</v>
      </c>
    </row>
    <row r="115" s="7" customFormat="1" ht="12.75"/>
    <row r="116" s="7" customFormat="1" ht="12.75"/>
    <row r="117" s="7" customFormat="1" ht="12.75"/>
    <row r="118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28">
      <selection activeCell="A42" sqref="A42:IV12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19">
        <v>3006326</v>
      </c>
      <c r="B4" s="11" t="s">
        <v>152</v>
      </c>
      <c r="C4" s="11" t="s">
        <v>152</v>
      </c>
      <c r="D4" s="11"/>
      <c r="E4" s="11"/>
    </row>
    <row r="5" spans="1:5" ht="12.75">
      <c r="A5" s="19">
        <v>3006367</v>
      </c>
      <c r="B5" s="11" t="s">
        <v>152</v>
      </c>
      <c r="C5" s="11" t="s">
        <v>152</v>
      </c>
      <c r="D5" s="11"/>
      <c r="E5" s="11"/>
    </row>
    <row r="6" spans="1:5" ht="12.75">
      <c r="A6" s="19">
        <v>3006384</v>
      </c>
      <c r="B6" s="11" t="s">
        <v>152</v>
      </c>
      <c r="C6" s="11" t="s">
        <v>152</v>
      </c>
      <c r="D6" s="11"/>
      <c r="E6" s="11"/>
    </row>
    <row r="7" spans="1:5" ht="12.75">
      <c r="A7" s="19">
        <v>3006402</v>
      </c>
      <c r="B7" s="11" t="s">
        <v>152</v>
      </c>
      <c r="C7" s="11" t="s">
        <v>152</v>
      </c>
      <c r="D7" s="11"/>
      <c r="E7" s="11"/>
    </row>
    <row r="8" spans="1:5" ht="12.75">
      <c r="A8" s="19">
        <v>3006411</v>
      </c>
      <c r="B8" s="11" t="s">
        <v>152</v>
      </c>
      <c r="C8" s="11" t="s">
        <v>152</v>
      </c>
      <c r="D8" s="11"/>
      <c r="E8" s="11"/>
    </row>
    <row r="9" spans="1:5" ht="12.75">
      <c r="A9" s="19">
        <v>3006414</v>
      </c>
      <c r="B9" s="11" t="s">
        <v>152</v>
      </c>
      <c r="C9" s="11" t="s">
        <v>152</v>
      </c>
      <c r="D9" s="11"/>
      <c r="E9" s="11"/>
    </row>
    <row r="10" spans="1:5" ht="12.75">
      <c r="A10" s="19">
        <v>3006413</v>
      </c>
      <c r="B10" s="11" t="s">
        <v>152</v>
      </c>
      <c r="C10" s="11" t="s">
        <v>152</v>
      </c>
      <c r="D10" s="11"/>
      <c r="E10" s="11"/>
    </row>
    <row r="11" spans="1:5" ht="12.75">
      <c r="A11" s="19">
        <v>3006422</v>
      </c>
      <c r="B11" s="11" t="s">
        <v>152</v>
      </c>
      <c r="C11" s="11" t="s">
        <v>152</v>
      </c>
      <c r="D11" s="11"/>
      <c r="E11" s="11"/>
    </row>
    <row r="12" spans="1:5" ht="12.75">
      <c r="A12" s="19">
        <v>3006423</v>
      </c>
      <c r="B12" s="11" t="s">
        <v>152</v>
      </c>
      <c r="C12" s="11" t="s">
        <v>152</v>
      </c>
      <c r="D12" s="11"/>
      <c r="E12" s="11"/>
    </row>
    <row r="13" spans="1:5" ht="12.75">
      <c r="A13" s="19">
        <v>3006429</v>
      </c>
      <c r="B13" s="11" t="s">
        <v>152</v>
      </c>
      <c r="C13" s="11" t="s">
        <v>152</v>
      </c>
      <c r="D13" s="11"/>
      <c r="E13" s="11"/>
    </row>
    <row r="14" spans="1:5" ht="12.75">
      <c r="A14" s="19">
        <v>3006434</v>
      </c>
      <c r="B14" s="11" t="s">
        <v>152</v>
      </c>
      <c r="C14" s="11" t="s">
        <v>152</v>
      </c>
      <c r="D14" s="11"/>
      <c r="E14" s="11"/>
    </row>
    <row r="15" spans="1:5" ht="12.75">
      <c r="A15" s="19">
        <v>3006433</v>
      </c>
      <c r="B15" s="11" t="s">
        <v>152</v>
      </c>
      <c r="C15" s="11" t="s">
        <v>152</v>
      </c>
      <c r="D15" s="11"/>
      <c r="E15" s="11"/>
    </row>
    <row r="16" spans="1:5" ht="12.75">
      <c r="A16" s="19">
        <v>3006436</v>
      </c>
      <c r="B16" s="11" t="s">
        <v>152</v>
      </c>
      <c r="C16" s="11" t="s">
        <v>152</v>
      </c>
      <c r="D16" s="11"/>
      <c r="E16" s="11"/>
    </row>
    <row r="17" spans="1:5" ht="12.75">
      <c r="A17" s="19">
        <v>3006437</v>
      </c>
      <c r="B17" s="11" t="s">
        <v>152</v>
      </c>
      <c r="C17" s="11" t="s">
        <v>152</v>
      </c>
      <c r="D17" s="11"/>
      <c r="E17" s="11"/>
    </row>
    <row r="18" spans="1:5" ht="12.75">
      <c r="A18" s="19">
        <v>3006444</v>
      </c>
      <c r="B18" s="11" t="s">
        <v>152</v>
      </c>
      <c r="C18" s="11" t="s">
        <v>152</v>
      </c>
      <c r="D18" s="11"/>
      <c r="E18" s="11"/>
    </row>
    <row r="19" spans="1:5" ht="12.75">
      <c r="A19" s="19">
        <v>3006443</v>
      </c>
      <c r="B19" s="11" t="s">
        <v>152</v>
      </c>
      <c r="C19" s="11" t="s">
        <v>152</v>
      </c>
      <c r="D19" s="11"/>
      <c r="E19" s="11"/>
    </row>
    <row r="20" spans="1:5" ht="12.75">
      <c r="A20" s="19">
        <v>3006452</v>
      </c>
      <c r="B20" s="11" t="s">
        <v>152</v>
      </c>
      <c r="C20" s="11" t="s">
        <v>152</v>
      </c>
      <c r="D20" s="11"/>
      <c r="E20" s="11"/>
    </row>
    <row r="21" spans="1:5" ht="12.75">
      <c r="A21" s="19">
        <v>3006454</v>
      </c>
      <c r="B21" s="11" t="s">
        <v>152</v>
      </c>
      <c r="C21" s="11" t="s">
        <v>152</v>
      </c>
      <c r="D21" s="11"/>
      <c r="E21" s="11"/>
    </row>
    <row r="22" spans="1:5" ht="12.75">
      <c r="A22" s="19">
        <v>3006456</v>
      </c>
      <c r="B22" s="11" t="s">
        <v>152</v>
      </c>
      <c r="C22" s="11" t="s">
        <v>152</v>
      </c>
      <c r="D22" s="11"/>
      <c r="E22" s="11"/>
    </row>
    <row r="23" spans="1:5" ht="12.75">
      <c r="A23" s="19">
        <v>3006463</v>
      </c>
      <c r="B23" s="11" t="s">
        <v>152</v>
      </c>
      <c r="C23" s="11" t="s">
        <v>152</v>
      </c>
      <c r="D23" s="11"/>
      <c r="E23" s="11"/>
    </row>
    <row r="24" spans="1:5" ht="12.75">
      <c r="A24" s="19">
        <v>3006464</v>
      </c>
      <c r="B24" s="11" t="s">
        <v>152</v>
      </c>
      <c r="C24" s="11" t="s">
        <v>152</v>
      </c>
      <c r="D24" s="11"/>
      <c r="E24" s="11"/>
    </row>
    <row r="25" spans="1:5" ht="12.75">
      <c r="A25" s="19">
        <v>3006465</v>
      </c>
      <c r="B25" s="11" t="s">
        <v>152</v>
      </c>
      <c r="C25" s="11" t="s">
        <v>152</v>
      </c>
      <c r="D25" s="11"/>
      <c r="E25" s="11"/>
    </row>
    <row r="26" spans="1:5" ht="12.75">
      <c r="A26" s="19">
        <v>3006466</v>
      </c>
      <c r="B26" s="11" t="s">
        <v>152</v>
      </c>
      <c r="C26" s="11" t="s">
        <v>152</v>
      </c>
      <c r="D26" s="11"/>
      <c r="E26" s="11"/>
    </row>
    <row r="27" spans="1:5" ht="12.75">
      <c r="A27" s="19">
        <v>3006479</v>
      </c>
      <c r="B27" s="11" t="s">
        <v>152</v>
      </c>
      <c r="C27" s="11" t="s">
        <v>152</v>
      </c>
      <c r="D27" s="11"/>
      <c r="E27" s="11"/>
    </row>
    <row r="28" spans="1:5" ht="12.75">
      <c r="A28" s="19">
        <v>3006482</v>
      </c>
      <c r="B28" s="11" t="s">
        <v>152</v>
      </c>
      <c r="C28" s="11" t="s">
        <v>152</v>
      </c>
      <c r="D28" s="11"/>
      <c r="E28" s="11"/>
    </row>
    <row r="29" spans="1:5" ht="12.75">
      <c r="A29" s="19">
        <v>3006487</v>
      </c>
      <c r="B29" s="11" t="s">
        <v>152</v>
      </c>
      <c r="C29" s="11" t="s">
        <v>152</v>
      </c>
      <c r="D29" s="11"/>
      <c r="E29" s="11"/>
    </row>
    <row r="30" spans="1:5" ht="12.75">
      <c r="A30" s="19">
        <v>3006480</v>
      </c>
      <c r="B30" s="11" t="s">
        <v>152</v>
      </c>
      <c r="C30" s="11" t="s">
        <v>152</v>
      </c>
      <c r="D30" s="11"/>
      <c r="E30" s="11"/>
    </row>
    <row r="31" spans="1:5" ht="12.75">
      <c r="A31" s="19">
        <v>3006491</v>
      </c>
      <c r="B31" s="11" t="s">
        <v>152</v>
      </c>
      <c r="C31" s="11" t="s">
        <v>152</v>
      </c>
      <c r="D31" s="11"/>
      <c r="E31" s="11"/>
    </row>
    <row r="32" spans="1:5" ht="12.75">
      <c r="A32" s="19">
        <v>3006493</v>
      </c>
      <c r="B32" s="11" t="s">
        <v>152</v>
      </c>
      <c r="C32" s="11" t="s">
        <v>152</v>
      </c>
      <c r="D32" s="11"/>
      <c r="E32" s="11"/>
    </row>
    <row r="33" spans="1:5" ht="12.75">
      <c r="A33" s="19">
        <v>3006497</v>
      </c>
      <c r="B33" s="11" t="s">
        <v>152</v>
      </c>
      <c r="C33" s="11" t="s">
        <v>152</v>
      </c>
      <c r="D33" s="11"/>
      <c r="E33" s="11"/>
    </row>
    <row r="34" spans="1:5" ht="12.75">
      <c r="A34" s="19">
        <v>3006502</v>
      </c>
      <c r="B34" s="11" t="s">
        <v>152</v>
      </c>
      <c r="C34" s="11" t="s">
        <v>152</v>
      </c>
      <c r="D34" s="11"/>
      <c r="E34" s="11"/>
    </row>
    <row r="35" spans="1:5" ht="12.75">
      <c r="A35" s="19">
        <v>3006506</v>
      </c>
      <c r="B35" s="11" t="s">
        <v>152</v>
      </c>
      <c r="C35" s="11" t="s">
        <v>152</v>
      </c>
      <c r="D35" s="11"/>
      <c r="E35" s="11"/>
    </row>
    <row r="36" spans="1:5" ht="12.75">
      <c r="A36" s="19">
        <v>3006516</v>
      </c>
      <c r="B36" s="11" t="s">
        <v>152</v>
      </c>
      <c r="C36" s="11" t="s">
        <v>152</v>
      </c>
      <c r="D36" s="11"/>
      <c r="E36" s="11"/>
    </row>
    <row r="37" spans="1:5" ht="12.75">
      <c r="A37" s="19">
        <v>3006515</v>
      </c>
      <c r="B37" s="11" t="s">
        <v>152</v>
      </c>
      <c r="C37" s="11" t="s">
        <v>152</v>
      </c>
      <c r="D37" s="11"/>
      <c r="E37" s="11"/>
    </row>
    <row r="38" spans="1:5" ht="12.75">
      <c r="A38" s="19">
        <v>3006518</v>
      </c>
      <c r="B38" s="11" t="s">
        <v>152</v>
      </c>
      <c r="C38" s="11" t="s">
        <v>152</v>
      </c>
      <c r="D38" s="11"/>
      <c r="E38" s="11"/>
    </row>
    <row r="39" spans="1:5" ht="12.75">
      <c r="A39" s="19">
        <v>3006520</v>
      </c>
      <c r="B39" s="11" t="s">
        <v>152</v>
      </c>
      <c r="C39" s="11" t="s">
        <v>152</v>
      </c>
      <c r="D39" s="11"/>
      <c r="E39" s="11"/>
    </row>
    <row r="40" spans="1:5" ht="12.75">
      <c r="A40" s="19">
        <v>3006517</v>
      </c>
      <c r="B40" s="11" t="s">
        <v>152</v>
      </c>
      <c r="C40" s="11" t="s">
        <v>152</v>
      </c>
      <c r="D40" s="11"/>
      <c r="E40" s="11"/>
    </row>
    <row r="41" spans="1:5" ht="12.75">
      <c r="A41" s="19">
        <v>3006538</v>
      </c>
      <c r="B41" s="11" t="s">
        <v>152</v>
      </c>
      <c r="C41" s="11" t="s">
        <v>152</v>
      </c>
      <c r="D41" s="11"/>
      <c r="E41" s="11"/>
    </row>
    <row r="42" spans="1:3" s="11" customFormat="1" ht="12.75">
      <c r="A42" s="19">
        <v>3006544</v>
      </c>
      <c r="B42" s="11" t="s">
        <v>152</v>
      </c>
      <c r="C42" s="11" t="s">
        <v>152</v>
      </c>
    </row>
    <row r="43" spans="1:3" s="11" customFormat="1" ht="12.75">
      <c r="A43" s="19">
        <v>3006548</v>
      </c>
      <c r="B43" s="11" t="s">
        <v>152</v>
      </c>
      <c r="C43" s="11" t="s">
        <v>152</v>
      </c>
    </row>
    <row r="44" spans="1:3" s="11" customFormat="1" ht="12.75">
      <c r="A44" s="19">
        <v>3006553</v>
      </c>
      <c r="B44" s="11" t="s">
        <v>152</v>
      </c>
      <c r="C44" s="11" t="s">
        <v>152</v>
      </c>
    </row>
    <row r="45" spans="1:3" s="11" customFormat="1" ht="12.75">
      <c r="A45" s="19">
        <v>3006555</v>
      </c>
      <c r="B45" s="11" t="s">
        <v>152</v>
      </c>
      <c r="C45" s="11" t="s">
        <v>152</v>
      </c>
    </row>
    <row r="46" spans="1:3" s="11" customFormat="1" ht="12.75">
      <c r="A46" s="19">
        <v>3006556</v>
      </c>
      <c r="B46" s="11" t="s">
        <v>152</v>
      </c>
      <c r="C46" s="11" t="s">
        <v>152</v>
      </c>
    </row>
    <row r="47" spans="1:3" s="11" customFormat="1" ht="12.75">
      <c r="A47" s="19">
        <v>3006552</v>
      </c>
      <c r="B47" s="11" t="s">
        <v>152</v>
      </c>
      <c r="C47" s="11" t="s">
        <v>152</v>
      </c>
    </row>
    <row r="48" spans="1:3" s="11" customFormat="1" ht="12.75">
      <c r="A48" s="19">
        <v>3006564</v>
      </c>
      <c r="B48" s="11" t="s">
        <v>152</v>
      </c>
      <c r="C48" s="11" t="s">
        <v>152</v>
      </c>
    </row>
    <row r="49" spans="1:3" s="11" customFormat="1" ht="12.75">
      <c r="A49" s="19">
        <v>3006573</v>
      </c>
      <c r="B49" s="11" t="s">
        <v>152</v>
      </c>
      <c r="C49" s="11" t="s">
        <v>152</v>
      </c>
    </row>
    <row r="50" spans="1:3" s="11" customFormat="1" ht="12.75">
      <c r="A50" s="19">
        <v>3006594</v>
      </c>
      <c r="B50" s="11" t="s">
        <v>152</v>
      </c>
      <c r="C50" s="11" t="s">
        <v>152</v>
      </c>
    </row>
    <row r="51" spans="1:3" s="11" customFormat="1" ht="12.75">
      <c r="A51" s="19">
        <v>3006398</v>
      </c>
      <c r="B51" s="7" t="s">
        <v>152</v>
      </c>
      <c r="C51" s="7" t="s">
        <v>152</v>
      </c>
    </row>
    <row r="52" spans="1:3" s="11" customFormat="1" ht="12.75">
      <c r="A52" s="19">
        <v>3006401</v>
      </c>
      <c r="B52" s="7" t="s">
        <v>152</v>
      </c>
      <c r="C52" s="7" t="s">
        <v>152</v>
      </c>
    </row>
    <row r="53" spans="1:3" s="11" customFormat="1" ht="12.75">
      <c r="A53" s="19">
        <v>3006375</v>
      </c>
      <c r="B53" s="7" t="s">
        <v>152</v>
      </c>
      <c r="C53" s="7" t="s">
        <v>152</v>
      </c>
    </row>
    <row r="54" spans="1:3" s="11" customFormat="1" ht="12.75">
      <c r="A54" s="19">
        <v>3006406</v>
      </c>
      <c r="B54" s="7" t="s">
        <v>152</v>
      </c>
      <c r="C54" s="7" t="s">
        <v>152</v>
      </c>
    </row>
    <row r="55" spans="1:3" s="11" customFormat="1" ht="12.75">
      <c r="A55" s="19">
        <v>3006405</v>
      </c>
      <c r="B55" s="7" t="s">
        <v>152</v>
      </c>
      <c r="C55" s="7" t="s">
        <v>152</v>
      </c>
    </row>
    <row r="56" spans="1:3" s="11" customFormat="1" ht="12.75">
      <c r="A56" s="19">
        <v>3006408</v>
      </c>
      <c r="B56" s="7" t="s">
        <v>152</v>
      </c>
      <c r="C56" s="7" t="s">
        <v>152</v>
      </c>
    </row>
    <row r="57" spans="1:3" s="11" customFormat="1" ht="12.75">
      <c r="A57" s="19">
        <v>3006407</v>
      </c>
      <c r="B57" s="7" t="s">
        <v>152</v>
      </c>
      <c r="C57" s="7" t="s">
        <v>152</v>
      </c>
    </row>
    <row r="58" spans="1:3" s="11" customFormat="1" ht="12.75">
      <c r="A58" s="19">
        <v>3006415</v>
      </c>
      <c r="B58" s="7" t="s">
        <v>152</v>
      </c>
      <c r="C58" s="7" t="s">
        <v>152</v>
      </c>
    </row>
    <row r="59" spans="1:3" s="11" customFormat="1" ht="12.75">
      <c r="A59" s="19">
        <v>3006418</v>
      </c>
      <c r="B59" s="7" t="s">
        <v>152</v>
      </c>
      <c r="C59" s="7" t="s">
        <v>152</v>
      </c>
    </row>
    <row r="60" spans="1:3" s="11" customFormat="1" ht="12.75">
      <c r="A60" s="19">
        <v>3006417</v>
      </c>
      <c r="B60" s="7" t="s">
        <v>152</v>
      </c>
      <c r="C60" s="7" t="s">
        <v>152</v>
      </c>
    </row>
    <row r="61" spans="1:3" s="11" customFormat="1" ht="12.75">
      <c r="A61" s="19">
        <v>3006416</v>
      </c>
      <c r="B61" s="7" t="s">
        <v>152</v>
      </c>
      <c r="C61" s="7" t="s">
        <v>152</v>
      </c>
    </row>
    <row r="62" spans="1:3" s="11" customFormat="1" ht="12.75">
      <c r="A62" s="19">
        <v>3006419</v>
      </c>
      <c r="B62" s="7" t="s">
        <v>152</v>
      </c>
      <c r="C62" s="7" t="s">
        <v>152</v>
      </c>
    </row>
    <row r="63" spans="1:3" s="11" customFormat="1" ht="12.75">
      <c r="A63" s="19">
        <v>3006421</v>
      </c>
      <c r="B63" s="7" t="s">
        <v>152</v>
      </c>
      <c r="C63" s="7" t="s">
        <v>152</v>
      </c>
    </row>
    <row r="64" spans="1:3" s="11" customFormat="1" ht="12.75">
      <c r="A64" s="19">
        <v>3006420</v>
      </c>
      <c r="B64" s="7" t="s">
        <v>152</v>
      </c>
      <c r="C64" s="7" t="s">
        <v>152</v>
      </c>
    </row>
    <row r="65" spans="1:3" s="11" customFormat="1" ht="12.75">
      <c r="A65" s="19">
        <v>3006427</v>
      </c>
      <c r="B65" s="7" t="s">
        <v>152</v>
      </c>
      <c r="C65" s="7" t="s">
        <v>152</v>
      </c>
    </row>
    <row r="66" spans="1:3" s="11" customFormat="1" ht="12.75">
      <c r="A66" s="19">
        <v>3006425</v>
      </c>
      <c r="B66" s="7" t="s">
        <v>152</v>
      </c>
      <c r="C66" s="7" t="s">
        <v>152</v>
      </c>
    </row>
    <row r="67" spans="1:3" s="11" customFormat="1" ht="12.75">
      <c r="A67" s="19">
        <v>3006428</v>
      </c>
      <c r="B67" s="7" t="s">
        <v>152</v>
      </c>
      <c r="C67" s="7" t="s">
        <v>152</v>
      </c>
    </row>
    <row r="68" spans="1:3" s="11" customFormat="1" ht="12.75">
      <c r="A68" s="19">
        <v>3006439</v>
      </c>
      <c r="B68" s="7" t="s">
        <v>152</v>
      </c>
      <c r="C68" s="7" t="s">
        <v>152</v>
      </c>
    </row>
    <row r="69" spans="1:3" s="11" customFormat="1" ht="12.75">
      <c r="A69" s="19">
        <v>3006438</v>
      </c>
      <c r="B69" s="7" t="s">
        <v>152</v>
      </c>
      <c r="C69" s="7" t="s">
        <v>152</v>
      </c>
    </row>
    <row r="70" spans="1:3" s="11" customFormat="1" ht="12.75">
      <c r="A70" s="19">
        <v>3006442</v>
      </c>
      <c r="B70" s="7" t="s">
        <v>152</v>
      </c>
      <c r="C70" s="7" t="s">
        <v>152</v>
      </c>
    </row>
    <row r="71" spans="1:3" s="11" customFormat="1" ht="12.75">
      <c r="A71" s="19">
        <v>3006448</v>
      </c>
      <c r="B71" s="7" t="s">
        <v>152</v>
      </c>
      <c r="C71" s="7" t="s">
        <v>152</v>
      </c>
    </row>
    <row r="72" spans="1:3" s="11" customFormat="1" ht="12.75">
      <c r="A72" s="19">
        <v>3006449</v>
      </c>
      <c r="B72" s="7" t="s">
        <v>152</v>
      </c>
      <c r="C72" s="7" t="s">
        <v>152</v>
      </c>
    </row>
    <row r="73" spans="1:3" s="11" customFormat="1" ht="12.75">
      <c r="A73" s="19">
        <v>3006450</v>
      </c>
      <c r="B73" s="7" t="s">
        <v>152</v>
      </c>
      <c r="C73" s="7" t="s">
        <v>152</v>
      </c>
    </row>
    <row r="74" spans="1:3" s="11" customFormat="1" ht="12.75">
      <c r="A74" s="19">
        <v>3006451</v>
      </c>
      <c r="B74" s="7" t="s">
        <v>152</v>
      </c>
      <c r="C74" s="7" t="s">
        <v>152</v>
      </c>
    </row>
    <row r="75" spans="1:3" s="11" customFormat="1" ht="12.75">
      <c r="A75" s="19">
        <v>3006453</v>
      </c>
      <c r="B75" s="7" t="s">
        <v>152</v>
      </c>
      <c r="C75" s="7" t="s">
        <v>152</v>
      </c>
    </row>
    <row r="76" spans="1:3" s="11" customFormat="1" ht="12.75">
      <c r="A76" s="19">
        <v>3006455</v>
      </c>
      <c r="B76" s="7" t="s">
        <v>152</v>
      </c>
      <c r="C76" s="7" t="s">
        <v>152</v>
      </c>
    </row>
    <row r="77" spans="1:3" s="11" customFormat="1" ht="12.75">
      <c r="A77" s="19">
        <v>3006458</v>
      </c>
      <c r="B77" s="7" t="s">
        <v>152</v>
      </c>
      <c r="C77" s="7" t="s">
        <v>152</v>
      </c>
    </row>
    <row r="78" spans="1:3" s="11" customFormat="1" ht="12.75">
      <c r="A78" s="19">
        <v>3006461</v>
      </c>
      <c r="B78" s="7" t="s">
        <v>152</v>
      </c>
      <c r="C78" s="7" t="s">
        <v>152</v>
      </c>
    </row>
    <row r="79" spans="1:3" s="11" customFormat="1" ht="12.75">
      <c r="A79" s="19">
        <v>3006460</v>
      </c>
      <c r="B79" s="7" t="s">
        <v>152</v>
      </c>
      <c r="C79" s="7" t="s">
        <v>152</v>
      </c>
    </row>
    <row r="80" spans="1:3" s="11" customFormat="1" ht="12.75">
      <c r="A80" s="19">
        <v>3006459</v>
      </c>
      <c r="B80" s="7" t="s">
        <v>152</v>
      </c>
      <c r="C80" s="7" t="s">
        <v>152</v>
      </c>
    </row>
    <row r="81" spans="1:3" s="11" customFormat="1" ht="12.75">
      <c r="A81" s="19">
        <v>3006467</v>
      </c>
      <c r="B81" s="7" t="s">
        <v>152</v>
      </c>
      <c r="C81" s="7" t="s">
        <v>152</v>
      </c>
    </row>
    <row r="82" spans="1:3" s="11" customFormat="1" ht="12.75">
      <c r="A82" s="19">
        <v>3006473</v>
      </c>
      <c r="B82" s="7" t="s">
        <v>152</v>
      </c>
      <c r="C82" s="7" t="s">
        <v>152</v>
      </c>
    </row>
    <row r="83" spans="1:3" s="11" customFormat="1" ht="12.75">
      <c r="A83" s="19">
        <v>3006484</v>
      </c>
      <c r="B83" s="7" t="s">
        <v>152</v>
      </c>
      <c r="C83" s="7" t="s">
        <v>152</v>
      </c>
    </row>
    <row r="84" spans="1:3" s="11" customFormat="1" ht="12.75">
      <c r="A84" s="19">
        <v>3006485</v>
      </c>
      <c r="B84" s="7" t="s">
        <v>152</v>
      </c>
      <c r="C84" s="7" t="s">
        <v>152</v>
      </c>
    </row>
    <row r="85" spans="1:3" s="11" customFormat="1" ht="12.75">
      <c r="A85" s="19">
        <v>3006483</v>
      </c>
      <c r="B85" s="7" t="s">
        <v>152</v>
      </c>
      <c r="C85" s="7" t="s">
        <v>152</v>
      </c>
    </row>
    <row r="86" spans="1:3" s="11" customFormat="1" ht="12.75">
      <c r="A86" s="19">
        <v>3006486</v>
      </c>
      <c r="B86" s="7" t="s">
        <v>152</v>
      </c>
      <c r="C86" s="7" t="s">
        <v>152</v>
      </c>
    </row>
    <row r="87" spans="1:3" s="11" customFormat="1" ht="12.75">
      <c r="A87" s="19">
        <v>3006500</v>
      </c>
      <c r="B87" s="7" t="s">
        <v>152</v>
      </c>
      <c r="C87" s="7" t="s">
        <v>152</v>
      </c>
    </row>
    <row r="88" spans="1:3" s="11" customFormat="1" ht="12.75">
      <c r="A88" s="19">
        <v>3006501</v>
      </c>
      <c r="B88" s="7" t="s">
        <v>152</v>
      </c>
      <c r="C88" s="7" t="s">
        <v>152</v>
      </c>
    </row>
    <row r="89" spans="1:3" s="11" customFormat="1" ht="12.75">
      <c r="A89" s="19">
        <v>3006503</v>
      </c>
      <c r="B89" s="7" t="s">
        <v>152</v>
      </c>
      <c r="C89" s="7" t="s">
        <v>152</v>
      </c>
    </row>
    <row r="90" spans="1:3" s="11" customFormat="1" ht="12.75">
      <c r="A90" s="19">
        <v>3006505</v>
      </c>
      <c r="B90" s="7" t="s">
        <v>152</v>
      </c>
      <c r="C90" s="7" t="s">
        <v>152</v>
      </c>
    </row>
    <row r="91" spans="1:3" s="11" customFormat="1" ht="12.75">
      <c r="A91" s="19">
        <v>3006519</v>
      </c>
      <c r="B91" s="7" t="s">
        <v>152</v>
      </c>
      <c r="C91" s="7" t="s">
        <v>152</v>
      </c>
    </row>
    <row r="92" spans="1:3" s="11" customFormat="1" ht="12.75">
      <c r="A92" s="19">
        <v>3006522</v>
      </c>
      <c r="B92" s="7" t="s">
        <v>152</v>
      </c>
      <c r="C92" s="7" t="s">
        <v>152</v>
      </c>
    </row>
    <row r="93" spans="1:3" s="11" customFormat="1" ht="12.75">
      <c r="A93" s="19">
        <v>3006521</v>
      </c>
      <c r="B93" s="7" t="s">
        <v>152</v>
      </c>
      <c r="C93" s="7" t="s">
        <v>152</v>
      </c>
    </row>
    <row r="94" spans="1:3" s="11" customFormat="1" ht="12.75">
      <c r="A94" s="19">
        <v>3006524</v>
      </c>
      <c r="B94" s="7" t="s">
        <v>152</v>
      </c>
      <c r="C94" s="7" t="s">
        <v>152</v>
      </c>
    </row>
    <row r="95" spans="1:3" s="11" customFormat="1" ht="12.75">
      <c r="A95" s="19">
        <v>3006526</v>
      </c>
      <c r="B95" s="7" t="s">
        <v>152</v>
      </c>
      <c r="C95" s="7" t="s">
        <v>152</v>
      </c>
    </row>
    <row r="96" spans="1:3" s="11" customFormat="1" ht="12.75">
      <c r="A96" s="19">
        <v>3006525</v>
      </c>
      <c r="B96" s="7" t="s">
        <v>152</v>
      </c>
      <c r="C96" s="7" t="s">
        <v>152</v>
      </c>
    </row>
    <row r="97" spans="1:3" s="11" customFormat="1" ht="12.75">
      <c r="A97" s="19">
        <v>3006528</v>
      </c>
      <c r="B97" s="7" t="s">
        <v>152</v>
      </c>
      <c r="C97" s="7" t="s">
        <v>152</v>
      </c>
    </row>
    <row r="98" spans="1:3" s="11" customFormat="1" ht="12.75">
      <c r="A98" s="19">
        <v>3006533</v>
      </c>
      <c r="B98" s="7" t="s">
        <v>152</v>
      </c>
      <c r="C98" s="7" t="s">
        <v>152</v>
      </c>
    </row>
    <row r="99" spans="1:3" s="11" customFormat="1" ht="12.75">
      <c r="A99" s="19">
        <v>3006536</v>
      </c>
      <c r="B99" s="7" t="s">
        <v>152</v>
      </c>
      <c r="C99" s="7" t="s">
        <v>152</v>
      </c>
    </row>
    <row r="100" spans="1:3" s="11" customFormat="1" ht="12.75">
      <c r="A100" s="19">
        <v>3006535</v>
      </c>
      <c r="B100" s="7" t="s">
        <v>152</v>
      </c>
      <c r="C100" s="7" t="s">
        <v>152</v>
      </c>
    </row>
    <row r="101" spans="1:3" s="11" customFormat="1" ht="12.75">
      <c r="A101" s="19">
        <v>3006547</v>
      </c>
      <c r="B101" s="7" t="s">
        <v>152</v>
      </c>
      <c r="C101" s="7" t="s">
        <v>152</v>
      </c>
    </row>
    <row r="102" spans="1:3" s="11" customFormat="1" ht="12.75">
      <c r="A102" s="19">
        <v>3006549</v>
      </c>
      <c r="B102" s="7" t="s">
        <v>152</v>
      </c>
      <c r="C102" s="7" t="s">
        <v>152</v>
      </c>
    </row>
    <row r="103" spans="1:3" s="11" customFormat="1" ht="12.75">
      <c r="A103" s="19">
        <v>3006550</v>
      </c>
      <c r="B103" s="7" t="s">
        <v>152</v>
      </c>
      <c r="C103" s="7" t="s">
        <v>152</v>
      </c>
    </row>
    <row r="104" spans="1:3" s="11" customFormat="1" ht="12.75">
      <c r="A104" s="19">
        <v>3006558</v>
      </c>
      <c r="B104" s="7" t="s">
        <v>152</v>
      </c>
      <c r="C104" s="7" t="s">
        <v>152</v>
      </c>
    </row>
    <row r="105" spans="1:3" s="11" customFormat="1" ht="12.75">
      <c r="A105" s="19">
        <v>3006561</v>
      </c>
      <c r="B105" s="7" t="s">
        <v>152</v>
      </c>
      <c r="C105" s="7" t="s">
        <v>152</v>
      </c>
    </row>
    <row r="106" spans="1:3" s="11" customFormat="1" ht="12.75">
      <c r="A106" s="19">
        <v>3006563</v>
      </c>
      <c r="B106" s="7" t="s">
        <v>152</v>
      </c>
      <c r="C106" s="7" t="s">
        <v>152</v>
      </c>
    </row>
    <row r="107" spans="1:3" s="11" customFormat="1" ht="12.75">
      <c r="A107" s="19">
        <v>3006560</v>
      </c>
      <c r="B107" s="7" t="s">
        <v>152</v>
      </c>
      <c r="C107" s="7" t="s">
        <v>152</v>
      </c>
    </row>
    <row r="108" spans="1:3" s="11" customFormat="1" ht="12.75">
      <c r="A108" s="19">
        <v>3006568</v>
      </c>
      <c r="B108" s="7" t="s">
        <v>152</v>
      </c>
      <c r="C108" s="7" t="s">
        <v>152</v>
      </c>
    </row>
    <row r="109" spans="1:3" s="11" customFormat="1" ht="12.75">
      <c r="A109" s="19">
        <v>3006571</v>
      </c>
      <c r="B109" s="7" t="s">
        <v>152</v>
      </c>
      <c r="C109" s="7" t="s">
        <v>152</v>
      </c>
    </row>
    <row r="110" spans="1:3" s="11" customFormat="1" ht="12.75">
      <c r="A110" s="19">
        <v>3006570</v>
      </c>
      <c r="B110" s="7" t="s">
        <v>152</v>
      </c>
      <c r="C110" s="7" t="s">
        <v>152</v>
      </c>
    </row>
    <row r="111" spans="1:3" s="11" customFormat="1" ht="12.75">
      <c r="A111" s="19">
        <v>3006567</v>
      </c>
      <c r="B111" s="7" t="s">
        <v>152</v>
      </c>
      <c r="C111" s="7" t="s">
        <v>152</v>
      </c>
    </row>
    <row r="112" spans="1:3" s="11" customFormat="1" ht="12.75">
      <c r="A112" s="19">
        <v>3006578</v>
      </c>
      <c r="B112" s="7" t="s">
        <v>152</v>
      </c>
      <c r="C112" s="7" t="s">
        <v>152</v>
      </c>
    </row>
    <row r="113" spans="1:3" s="11" customFormat="1" ht="12.75">
      <c r="A113" s="19">
        <v>3006595</v>
      </c>
      <c r="B113" s="7" t="s">
        <v>152</v>
      </c>
      <c r="C113" s="7" t="s">
        <v>152</v>
      </c>
    </row>
    <row r="114" spans="1:3" s="11" customFormat="1" ht="12.75">
      <c r="A114" s="19">
        <v>3006597</v>
      </c>
      <c r="B114" s="7" t="s">
        <v>152</v>
      </c>
      <c r="C114" s="7" t="s">
        <v>152</v>
      </c>
    </row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Iris Alvarez Rocha</cp:lastModifiedBy>
  <cp:lastPrinted>2017-08-11T00:53:46Z</cp:lastPrinted>
  <dcterms:created xsi:type="dcterms:W3CDTF">2017-04-19T21:46:41Z</dcterms:created>
  <dcterms:modified xsi:type="dcterms:W3CDTF">2020-06-13T02:26:35Z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